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5"/>
  </bookViews>
  <sheets>
    <sheet name="Сравнительная структура" sheetId="1" r:id="rId1"/>
    <sheet name="Меню" sheetId="2" r:id="rId2"/>
    <sheet name="ХЭХ" sheetId="3" r:id="rId3"/>
    <sheet name="ПЭЦ" sheetId="4" r:id="rId4"/>
    <sheet name="Себестоимость блюд" sheetId="5" r:id="rId5"/>
    <sheet name="Себестоимость" sheetId="6" r:id="rId6"/>
  </sheets>
  <definedNames/>
  <calcPr fullCalcOnLoad="1"/>
</workbook>
</file>

<file path=xl/sharedStrings.xml><?xml version="1.0" encoding="utf-8"?>
<sst xmlns="http://schemas.openxmlformats.org/spreadsheetml/2006/main" count="1472" uniqueCount="375">
  <si>
    <t>ХЕ</t>
  </si>
  <si>
    <t>Завтрак</t>
  </si>
  <si>
    <t>Обед</t>
  </si>
  <si>
    <t>Полдник</t>
  </si>
  <si>
    <t>Промежуточное питание</t>
  </si>
  <si>
    <t xml:space="preserve">Приложение №1 </t>
  </si>
  <si>
    <t xml:space="preserve">Возрастная группа </t>
  </si>
  <si>
    <t>7-11 лет</t>
  </si>
  <si>
    <t>Сезон</t>
  </si>
  <si>
    <t>осенне-зимний</t>
  </si>
  <si>
    <t>День:</t>
  </si>
  <si>
    <t>понедельник</t>
  </si>
  <si>
    <t>Неделя: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</si>
  <si>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</si>
  <si>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</si>
  <si>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</si>
  <si>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</si>
  <si>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</si>
  <si>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</si>
  <si>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</si>
  <si>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</si>
  <si>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</si>
  <si>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</si>
  <si>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</si>
  <si>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</si>
  <si>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</si>
  <si>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</si>
  <si>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</si>
  <si>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</si>
  <si>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</si>
  <si>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</si>
  <si>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 xml:space="preserve">Завтрак </t>
  </si>
  <si>
    <t>14/М</t>
  </si>
  <si>
    <t>Масло сливочное</t>
  </si>
  <si>
    <t>294/М/ССЖ</t>
  </si>
  <si>
    <t>Биточки из индейки</t>
  </si>
  <si>
    <t>143/М/ССЖ</t>
  </si>
  <si>
    <t>Рагу овощное</t>
  </si>
  <si>
    <t>388/М/ССЖ</t>
  </si>
  <si>
    <t>Хлеб пшеничный</t>
  </si>
  <si>
    <t>338/М</t>
  </si>
  <si>
    <t>Яблоко</t>
  </si>
  <si>
    <t xml:space="preserve">Итого за Завтрак </t>
  </si>
  <si>
    <t>67/М/ССЖ</t>
  </si>
  <si>
    <t>Винегрет овощной</t>
  </si>
  <si>
    <t>82/М/ССЖ</t>
  </si>
  <si>
    <t>245/М/ССЖ</t>
  </si>
  <si>
    <t>Бефстроганов из говядины</t>
  </si>
  <si>
    <t>171/М/ССЖ</t>
  </si>
  <si>
    <t>Каша гречневая рассыпчатая</t>
  </si>
  <si>
    <t>349/М/ССЖ</t>
  </si>
  <si>
    <t>Хлеб ржаной</t>
  </si>
  <si>
    <t>Итого за Обед</t>
  </si>
  <si>
    <t>Итого за день</t>
  </si>
  <si>
    <t>вторник</t>
  </si>
  <si>
    <t>15/М</t>
  </si>
  <si>
    <t>Сыр полутвердый</t>
  </si>
  <si>
    <t>209/М</t>
  </si>
  <si>
    <t>Яйцо вареное</t>
  </si>
  <si>
    <t>173/М/ССЖ</t>
  </si>
  <si>
    <t>382/М/ССЖ</t>
  </si>
  <si>
    <t>Мандарин</t>
  </si>
  <si>
    <t>62/М/ССЖ</t>
  </si>
  <si>
    <t>Салат морковный</t>
  </si>
  <si>
    <t>Суп крестьянский с рисом на курином бульоне</t>
  </si>
  <si>
    <t>342/М/ССЖ</t>
  </si>
  <si>
    <t>среда</t>
  </si>
  <si>
    <t>268/М/ССЖ</t>
  </si>
  <si>
    <t>Котлеты из говядины с соусом сметанно-томатным, 90/30</t>
  </si>
  <si>
    <t>Макароны отварные</t>
  </si>
  <si>
    <t>378/М/ССЖ</t>
  </si>
  <si>
    <t>Чай с молоком, 180/10</t>
  </si>
  <si>
    <t>43/М/ССЖ</t>
  </si>
  <si>
    <t>Салат из белокочанной капусты</t>
  </si>
  <si>
    <t>99/М/ССЖ</t>
  </si>
  <si>
    <t>232/М/ССЖ</t>
  </si>
  <si>
    <t>Хек запеченный с соусом томатным, 90/30</t>
  </si>
  <si>
    <t>Картофельное пюре</t>
  </si>
  <si>
    <t>четверг</t>
  </si>
  <si>
    <t>223/М/ССЖ</t>
  </si>
  <si>
    <t>379/М/ССЖ</t>
  </si>
  <si>
    <t>Булочка с кунжутом</t>
  </si>
  <si>
    <t>55/М/ССЖ</t>
  </si>
  <si>
    <t>Салат из свеклы с соленым огурцом</t>
  </si>
  <si>
    <t>102/М/ССЖ</t>
  </si>
  <si>
    <t>Суп картофельный с горохом на говяжьем бульоне</t>
  </si>
  <si>
    <t>пятница</t>
  </si>
  <si>
    <t>377/М/ССЖ</t>
  </si>
  <si>
    <t>Салат из отварной моркови с сыром</t>
  </si>
  <si>
    <t>88/М/ССЖ</t>
  </si>
  <si>
    <t>291/М/ССЖ</t>
  </si>
  <si>
    <t>39/М/ССЖ</t>
  </si>
  <si>
    <t>Салат из картофеля, кукурузы консервированной, огурца соленого и моркови</t>
  </si>
  <si>
    <t>260/М/ССЖ</t>
  </si>
  <si>
    <t>Гуляш из говядины</t>
  </si>
  <si>
    <t>174/М/ССЖ</t>
  </si>
  <si>
    <t>Каша рисовая молочная</t>
  </si>
  <si>
    <t>45/М/ССЖ</t>
  </si>
  <si>
    <t>Салат из свеклы с сыром</t>
  </si>
  <si>
    <t>49/М/ССЖ</t>
  </si>
  <si>
    <t>Салат витаминный /2 вариант/</t>
  </si>
  <si>
    <t>Котлеты из говядины</t>
  </si>
  <si>
    <t>Хек запеченный</t>
  </si>
  <si>
    <t>293/М/ССЖ</t>
  </si>
  <si>
    <t xml:space="preserve">Сборники, используемые при разработке меню:
- Сборник технических нормативов - Сборник рецептур на продукцию для обучающихся во всех образовательных учреждениях под редакцией М.П. Могильного и В.А Тутельяна – М.: ДеЛи плюс, 2017
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</si>
  <si>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</si>
  <si>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</si>
  <si>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</si>
  <si>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</si>
  <si>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</si>
  <si>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</si>
  <si>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</si>
  <si>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</si>
  <si>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</si>
  <si>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</si>
  <si>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Соус томатный, 30</t>
  </si>
  <si>
    <t>Хлеб ржано-пшеничный, 25гр</t>
  </si>
  <si>
    <t>71/М</t>
  </si>
  <si>
    <t>Подгарнировка из свежих огурцов</t>
  </si>
  <si>
    <t>294/М/СД</t>
  </si>
  <si>
    <t>142/М/СД</t>
  </si>
  <si>
    <t>388/М/СД</t>
  </si>
  <si>
    <t>Напиток из шиповника (сироп стевии)</t>
  </si>
  <si>
    <t>Хлеб ржано-пшеничный</t>
  </si>
  <si>
    <t>Орехово-фруктовая смесь</t>
  </si>
  <si>
    <t>Йогурт, 1%</t>
  </si>
  <si>
    <t>67/М/СД</t>
  </si>
  <si>
    <t>82/М/СД</t>
  </si>
  <si>
    <t>Борщ из свежей капусты с картофелем и сметаной 10%</t>
  </si>
  <si>
    <t>245/М/СД</t>
  </si>
  <si>
    <t>171/М/СД</t>
  </si>
  <si>
    <t>349/М/СД</t>
  </si>
  <si>
    <t>Компот из сухофруктов (сироп стевии)</t>
  </si>
  <si>
    <t>Подгарнировка из зеленого горошка</t>
  </si>
  <si>
    <t>215/М/СД</t>
  </si>
  <si>
    <t>Омлет белковый паровой</t>
  </si>
  <si>
    <t>174/М/СД</t>
  </si>
  <si>
    <t>Каша гречневая молочная</t>
  </si>
  <si>
    <t>382/М/СД</t>
  </si>
  <si>
    <t>Какао на молоке (сироп стевии)</t>
  </si>
  <si>
    <t>20/М/СД</t>
  </si>
  <si>
    <t>Салат из свежих огурцов</t>
  </si>
  <si>
    <t>98/М/СД</t>
  </si>
  <si>
    <t>Суп крестьянский с перловой крупой на курином бульоне</t>
  </si>
  <si>
    <t>342/М/СД</t>
  </si>
  <si>
    <t>Компот из вишни (сироп стевии)</t>
  </si>
  <si>
    <t>Подгарнировка из свежих помидоров</t>
  </si>
  <si>
    <t>268/М/СД</t>
  </si>
  <si>
    <t>Соус сметанно-томатный</t>
  </si>
  <si>
    <t>129/М/СД</t>
  </si>
  <si>
    <t>Брокколи на пару</t>
  </si>
  <si>
    <t>377/М/СД</t>
  </si>
  <si>
    <t>Чай с лимоном (сироп стевии)</t>
  </si>
  <si>
    <t>45/М/СД</t>
  </si>
  <si>
    <t>102/М/СД</t>
  </si>
  <si>
    <t>Суп из овощей со сметаной 10%</t>
  </si>
  <si>
    <t>232/М/СД</t>
  </si>
  <si>
    <t>125/М/СД</t>
  </si>
  <si>
    <t>Картофель отварной</t>
  </si>
  <si>
    <t>Компот из свежих яблок (сироп стевии)</t>
  </si>
  <si>
    <t>223/М/СД</t>
  </si>
  <si>
    <t>379/М/СД</t>
  </si>
  <si>
    <t>Напиток кофейный на молоке (сироп стевии)</t>
  </si>
  <si>
    <t>55/М/СД</t>
  </si>
  <si>
    <t>139/М/СД</t>
  </si>
  <si>
    <t>Капуста тушеная</t>
  </si>
  <si>
    <t>Соус томатный</t>
  </si>
  <si>
    <t>Салат из свежих помидоров и огурцов</t>
  </si>
  <si>
    <t>88/М/СД</t>
  </si>
  <si>
    <t>Щи из свежей капусты с картофелем и сметаной 10%</t>
  </si>
  <si>
    <t>291/М/СД</t>
  </si>
  <si>
    <t>Плов с курицей (перловая крупа)</t>
  </si>
  <si>
    <t>99/М/СД</t>
  </si>
  <si>
    <t>260/М/СД</t>
  </si>
  <si>
    <t>349/С/СД</t>
  </si>
  <si>
    <t>49/М/СД</t>
  </si>
  <si>
    <r>
      <rPr>
        <sz val="10"/>
        <rFont val="Arial Narrow"/>
        <family val="2"/>
      </rPr>
      <t xml:space="preserve">Салат витаминный </t>
    </r>
    <r>
      <rPr>
        <i/>
        <sz val="10"/>
        <rFont val="Arial Narrow"/>
        <family val="2"/>
      </rPr>
      <t>2вариант</t>
    </r>
  </si>
  <si>
    <t>хлеб ржаной</t>
  </si>
  <si>
    <t>32/М/СД</t>
  </si>
  <si>
    <t>293/М/СД</t>
  </si>
  <si>
    <t>Куриное филе запеченное</t>
  </si>
  <si>
    <t>ЭЦ (ккал)</t>
  </si>
  <si>
    <t xml:space="preserve">Итого за: Завтрак </t>
  </si>
  <si>
    <t>Среднее значение</t>
  </si>
  <si>
    <t>Соотношение БЖУ в % от ЭЦ</t>
  </si>
  <si>
    <t xml:space="preserve">Выполнение МР, % от суточной нормы </t>
  </si>
  <si>
    <t>Итого за: Второй завтрак</t>
  </si>
  <si>
    <t>Итого за: Обед</t>
  </si>
  <si>
    <t>Итого за: Полдник</t>
  </si>
  <si>
    <t xml:space="preserve">Итого за весь период </t>
  </si>
  <si>
    <t xml:space="preserve">Среднее значение </t>
  </si>
  <si>
    <t>Расчетная норма по МР 2.4.0162-19</t>
  </si>
  <si>
    <t>М.П.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</si>
  <si>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</si>
  <si>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</si>
  <si>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</si>
  <si>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</si>
  <si>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</si>
  <si>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</si>
  <si>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</si>
  <si>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Основное меню 7-11 лет</t>
  </si>
  <si>
    <t>Меню диабет 7-11 лет</t>
  </si>
  <si>
    <t>№ рец.</t>
  </si>
  <si>
    <t>День/неделя: Понедельник-1</t>
  </si>
  <si>
    <t>_Завтрак</t>
  </si>
  <si>
    <t>Напиток из шиповника</t>
  </si>
  <si>
    <t>Напиток из шиповника (стевия)</t>
  </si>
  <si>
    <t>Итого за _Завтрак</t>
  </si>
  <si>
    <t>2 завтрак</t>
  </si>
  <si>
    <t>Орехи грецкие/курага/чернослив</t>
  </si>
  <si>
    <t>Йогурт питьевой 1%</t>
  </si>
  <si>
    <t>Итого за 2 завтрак</t>
  </si>
  <si>
    <t>Борщ из свежей капусты с картофелем со сметаной</t>
  </si>
  <si>
    <t>Борщ из свежей капусты с картофелем со сметаной 10%</t>
  </si>
  <si>
    <t>Бефстроганов из говядины (овсяная крупа)</t>
  </si>
  <si>
    <t>Компот из сухофруктов</t>
  </si>
  <si>
    <t>Компот из сухофруктов (стевия)</t>
  </si>
  <si>
    <t>Хлеб ржано- пшеничный</t>
  </si>
  <si>
    <t>410/М/ССЖ</t>
  </si>
  <si>
    <t>Ватрушка с творогом</t>
  </si>
  <si>
    <t>Итого за Полдник</t>
  </si>
  <si>
    <t>Итого за полдник</t>
  </si>
  <si>
    <t>Всего за Понедельник-1</t>
  </si>
  <si>
    <t>День/неделя: Вторник-1</t>
  </si>
  <si>
    <t>Каша молочная пшеничная</t>
  </si>
  <si>
    <t>Каша молочная гречневая со стевией</t>
  </si>
  <si>
    <t>Какао с молоком</t>
  </si>
  <si>
    <t>Какао с молоком (стевия)</t>
  </si>
  <si>
    <t>98/М/ССЖ</t>
  </si>
  <si>
    <t>Компот из вишни</t>
  </si>
  <si>
    <t>Компот из вишни (стевия)</t>
  </si>
  <si>
    <t>Кекс творожный с вишней</t>
  </si>
  <si>
    <t>Напиток кофейный на молоке</t>
  </si>
  <si>
    <t>Всего за Вторник-1</t>
  </si>
  <si>
    <t>День/неделя: Среда-1</t>
  </si>
  <si>
    <t>331/М/ССЖ</t>
  </si>
  <si>
    <t>Соус сметанно-томатный (крупа овсяная)</t>
  </si>
  <si>
    <t>202/М/ССЖ</t>
  </si>
  <si>
    <t>Чай с молоком</t>
  </si>
  <si>
    <t>Чай с лимоном (стевия)</t>
  </si>
  <si>
    <t>Суп из овощей со сметаной</t>
  </si>
  <si>
    <t>128/М/ССЖ</t>
  </si>
  <si>
    <t>Компот из свежих яблок</t>
  </si>
  <si>
    <t>Компот из свежих яблок (стевия)</t>
  </si>
  <si>
    <t>Зефир</t>
  </si>
  <si>
    <t xml:space="preserve">Йогурт </t>
  </si>
  <si>
    <t>Всего за Среда-1</t>
  </si>
  <si>
    <t>День/неделя: Четверг-1</t>
  </si>
  <si>
    <t>Запеканка творожная</t>
  </si>
  <si>
    <t>333/М/ССЖ</t>
  </si>
  <si>
    <t>Соус ягодный</t>
  </si>
  <si>
    <t>Соус ягодный (стевия)</t>
  </si>
  <si>
    <t>Напиток кофейный на молоке (стевия)</t>
  </si>
  <si>
    <t xml:space="preserve">Хлеб пшеничный </t>
  </si>
  <si>
    <t>Соус сметанно-томатный (мука овсяная)</t>
  </si>
  <si>
    <t>Булочка сдобная с вишней</t>
  </si>
  <si>
    <t>Всего за Четверг-1</t>
  </si>
  <si>
    <t>День/неделя: Пятница-1</t>
  </si>
  <si>
    <t>377//М/ССЖ</t>
  </si>
  <si>
    <t>Чай с лимоном</t>
  </si>
  <si>
    <t>Хлеб Ржано-пшеничный</t>
  </si>
  <si>
    <t>Салат из свежих помидоров и огурцоы</t>
  </si>
  <si>
    <t>Щи из свежей капусты с картофелем со сметаной</t>
  </si>
  <si>
    <t>Щи из свежей капусты с картофелем со сметаной 10%</t>
  </si>
  <si>
    <t>Плов с отварной птицей (куры)</t>
  </si>
  <si>
    <t>Плов с отварной птицей (куры) (крупа перловая)</t>
  </si>
  <si>
    <t>Булочка сдобная с творогом</t>
  </si>
  <si>
    <t>Какао на молоке</t>
  </si>
  <si>
    <t>Всего за Пятница-1</t>
  </si>
  <si>
    <t>День/неделя: Понедельник-2</t>
  </si>
  <si>
    <t>338М</t>
  </si>
  <si>
    <t>Салат из картофеля, кукурузы консервированной, моркови, соленого огурца</t>
  </si>
  <si>
    <t>Гуляш из говядины (овсяная крупа)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</si>
  <si>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</si>
  <si>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</si>
  <si>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</si>
  <si>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</si>
  <si>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Мандарины</t>
  </si>
  <si>
    <t>560/М/ССЖ</t>
  </si>
  <si>
    <t>Всего за Среда-2</t>
  </si>
  <si>
    <t>День/неделя: Четверг-2</t>
  </si>
  <si>
    <t>Соус сметанный сладкий</t>
  </si>
  <si>
    <t>Всего за Четверг-2</t>
  </si>
  <si>
    <t>День/неделя: Пятница-2</t>
  </si>
  <si>
    <t>Кака о на молоке</t>
  </si>
  <si>
    <t>Всего за Пятница-2</t>
  </si>
  <si>
    <t>Исключить продукты из вскладки запрет</t>
  </si>
  <si>
    <t>Расчет себестоимости*  Варианта реализации типового 10-ти дневного диетического (диабет) меню (организованного питания) для обучающихся общеобразовательных организаций РСО-Алания</t>
  </si>
  <si>
    <t>День и номер недели</t>
  </si>
  <si>
    <t>Завтрак, руб.</t>
  </si>
  <si>
    <t>Обед, руб.</t>
  </si>
  <si>
    <t>Итого за все приемы пищи</t>
  </si>
  <si>
    <t>возраст 7-11 лет</t>
  </si>
  <si>
    <t>Ст-сть</t>
  </si>
  <si>
    <t>Понедельник-1</t>
  </si>
  <si>
    <t>Вторник-1</t>
  </si>
  <si>
    <t>Среда-1</t>
  </si>
  <si>
    <t>Четверг-1</t>
  </si>
  <si>
    <t>Пятница-1</t>
  </si>
  <si>
    <t>Суббота - 1</t>
  </si>
  <si>
    <t>Понедельник-2</t>
  </si>
  <si>
    <t>Вторник-2</t>
  </si>
  <si>
    <t>Среда-2</t>
  </si>
  <si>
    <t>Четверг-2</t>
  </si>
  <si>
    <t>Средняя цена</t>
  </si>
  <si>
    <t xml:space="preserve">* По официальным средним потребительским ценам Росстата по РСО-Алания за октябрь 2021 </t>
  </si>
  <si>
    <t>Проект типового 10-ти дневного диетического (сахарный диабет) меню  для обучающихся в общеобразовательных организациях РСО-Алания</t>
  </si>
  <si>
    <t>Куриное филе запеченное с соусом сметанно-томатным, 90/30</t>
  </si>
  <si>
    <t>Запеканка из творога с соусом ягодным (сироп стевии), 150/40</t>
  </si>
  <si>
    <t>Показатели соотношения пищевых веществ и энергии Варианта реализации типового 10-ти дневного диетического меню (сахарный диабет) для обучающихся общеобразовательных организаций РСО-Алания</t>
  </si>
  <si>
    <t>Неделя 1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</si>
  <si>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</si>
  <si>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</si>
  <si>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</si>
  <si>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</si>
  <si>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</si>
  <si>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Картофель отварной, 180</t>
  </si>
  <si>
    <t>Понедельник-1 Второй завтрак</t>
  </si>
  <si>
    <t>Вторник-1 Второй завтрак</t>
  </si>
  <si>
    <t>Среда-1 Второй завтрак</t>
  </si>
  <si>
    <t>Четверг-1 Второй завтрак</t>
  </si>
  <si>
    <t>Пятница-1 Второй завтрак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</si>
  <si>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</si>
  <si>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</si>
  <si>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</si>
  <si>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</si>
  <si>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</si>
  <si>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Рагу овощное, 180</t>
  </si>
  <si>
    <t>Понедельник-1 Полдник</t>
  </si>
  <si>
    <t>Вторник-1 Полдник</t>
  </si>
  <si>
    <t>Среда-1 Полдник</t>
  </si>
  <si>
    <t>Четверг-1 Полдник</t>
  </si>
  <si>
    <t>Пятница-1 Полдник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</si>
  <si>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</si>
  <si>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</si>
  <si>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</si>
  <si>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</si>
  <si>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</si>
  <si>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</si>
  <si>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Понедельник-2 Второй завтрак</t>
  </si>
  <si>
    <t>Вторник-2 Второй завтрак</t>
  </si>
  <si>
    <t>Среда-2 Второй завтрак</t>
  </si>
  <si>
    <t>Четверг-2 Второй завтрак</t>
  </si>
  <si>
    <t>Пятница-2 Второй завтрак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</si>
  <si>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</si>
  <si>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</si>
  <si>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</si>
  <si>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</si>
  <si>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</si>
  <si>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Салат из картофеля, кукурузы консервированной, огурцы соленого, 100</t>
  </si>
  <si>
    <t>Понедельник-2 Полдник</t>
  </si>
  <si>
    <t>Вторник-2 Полдник</t>
  </si>
  <si>
    <t>Среда-2 Полдник</t>
  </si>
  <si>
    <t>Четверг-2 Полдник</t>
  </si>
  <si>
    <t>Пятница-2 Полдник</t>
  </si>
  <si>
    <t>Себестоимость блюд типового 10-ти дневного диетического (сахарный диабет) меню  для обучающихся в общеобразовательных организациях РСО-Алания</t>
  </si>
  <si>
    <t>Каша гречневая молочная (сироп стевии)</t>
  </si>
  <si>
    <t>Суп крестьянский с перловой крупой на бульоне из птицы</t>
  </si>
  <si>
    <t>Хлеб ржаной, 40</t>
  </si>
  <si>
    <t>Хлеб ржано-пшеничный, 25</t>
  </si>
  <si>
    <t>Борщ из капусты с картофелем со сметаной</t>
  </si>
  <si>
    <t>Компот из сухофрутов (сироп стевии)</t>
  </si>
  <si>
    <t>Запеканка из творога</t>
  </si>
  <si>
    <t>Соус ягоный (сироп стевии)</t>
  </si>
  <si>
    <t>Салат из свеклы с огурцом соленым</t>
  </si>
  <si>
    <t>картофель отварной</t>
  </si>
  <si>
    <t>чай с лимоном (сироп стевии)</t>
  </si>
  <si>
    <t>Плов из отварной птицы (крупа перловая)</t>
  </si>
  <si>
    <t>Компот из свежих яблок (сипор стевии)</t>
  </si>
  <si>
    <t>Салат из белокочанной капуты</t>
  </si>
  <si>
    <t>Борщ из капусты с картофелем</t>
  </si>
  <si>
    <t>Соус сметаннл-томатный</t>
  </si>
  <si>
    <t>Подгарнировка из зеленого горошка,</t>
  </si>
  <si>
    <t>Хлеб ржаной. 40</t>
  </si>
  <si>
    <t>24/М/СД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</si>
</sst>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\ _₽_-;\-* #,##0.00\ _₽_-;_-* \-??\ _₽_-;_-@_-"/>
    <numFmt numFmtId="181" formatCode="[$-419]dd/mmm"/>
    <numFmt numFmtId="182" formatCode="0.0"/>
    <numFmt numFmtId="183" formatCode="0\%"/>
  </numFmts>
  <fonts count="65">
    <font>
      <sz val="8"/>
      <color rgb="FF000000"/>
      <name val="Arial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2"/>
    </font>
    <font>
      <b/>
      <i/>
      <sz val="8"/>
      <name val="Times New Roman"/>
      <family val="2"/>
    </font>
    <font>
      <b/>
      <i/>
      <sz val="10"/>
      <name val="Times New Roman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u val="single"/>
      <sz val="10"/>
      <name val="Arial"/>
      <family val="2"/>
    </font>
    <font>
      <sz val="10"/>
      <color indexed="63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color indexed="55"/>
      <name val="Arial"/>
      <family val="2"/>
    </font>
    <font>
      <sz val="11"/>
      <color indexed="33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3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Arial Narrow"/>
      <family val="2"/>
    </font>
    <font>
      <b/>
      <sz val="10"/>
      <color indexed="55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6" fillId="0" borderId="0">
      <alignment/>
      <protection/>
    </xf>
    <xf numFmtId="0" fontId="3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6" fillId="0" borderId="0" applyBorder="0" applyProtection="0">
      <alignment/>
    </xf>
    <xf numFmtId="9" fontId="0" fillId="0" borderId="0" applyBorder="0" applyProtection="0">
      <alignment/>
    </xf>
    <xf numFmtId="9" fontId="0" fillId="0" borderId="0" applyBorder="0" applyProtection="0">
      <alignment/>
    </xf>
    <xf numFmtId="9" fontId="0" fillId="0" borderId="0" applyBorder="0" applyProtection="0">
      <alignment/>
    </xf>
    <xf numFmtId="0" fontId="3" fillId="0" borderId="0">
      <alignment/>
      <protection/>
    </xf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55" fillId="0" borderId="0" applyBorder="0" applyProtection="0">
      <alignment/>
    </xf>
    <xf numFmtId="180" fontId="0" fillId="0" borderId="0" applyBorder="0" applyProtection="0">
      <alignment/>
    </xf>
    <xf numFmtId="0" fontId="6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6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" fontId="5" fillId="0" borderId="10" xfId="0" applyNumberFormat="1" applyFont="1" applyBorder="1" applyAlignment="1">
      <alignment horizontal="center" vertical="top"/>
    </xf>
    <xf numFmtId="2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1" fontId="4" fillId="0" borderId="11" xfId="0" applyNumberFormat="1" applyFont="1" applyBorder="1" applyAlignment="1">
      <alignment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wrapText="1"/>
      <protection/>
    </xf>
    <xf numFmtId="0" fontId="9" fillId="0" borderId="0" xfId="61" applyFont="1" applyAlignment="1">
      <alignment horizontal="center" vertical="center"/>
      <protection/>
    </xf>
    <xf numFmtId="0" fontId="3" fillId="0" borderId="0" xfId="61" applyFont="1">
      <alignment/>
      <protection/>
    </xf>
    <xf numFmtId="0" fontId="11" fillId="0" borderId="0" xfId="61" applyFont="1" applyAlignment="1">
      <alignment horizontal="left" vertical="center"/>
      <protection/>
    </xf>
    <xf numFmtId="0" fontId="10" fillId="33" borderId="0" xfId="61" applyFont="1" applyFill="1" applyAlignment="1">
      <alignment horizontal="left" vertical="center"/>
      <protection/>
    </xf>
    <xf numFmtId="0" fontId="12" fillId="0" borderId="0" xfId="61" applyFont="1" applyAlignment="1">
      <alignment horizontal="left" vertical="center"/>
      <protection/>
    </xf>
    <xf numFmtId="0" fontId="13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9" fillId="34" borderId="0" xfId="0" applyFont="1" applyFill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4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/>
    </xf>
    <xf numFmtId="0" fontId="14" fillId="34" borderId="0" xfId="0" applyFont="1" applyFill="1" applyAlignment="1">
      <alignment horizontal="left" vertical="center" wrapText="1"/>
    </xf>
    <xf numFmtId="0" fontId="13" fillId="34" borderId="0" xfId="0" applyFont="1" applyFill="1" applyAlignment="1">
      <alignment horizontal="left" vertical="center" wrapText="1"/>
    </xf>
    <xf numFmtId="0" fontId="13" fillId="34" borderId="0" xfId="0" applyFont="1" applyFill="1" applyAlignment="1">
      <alignment horizontal="left"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wrapText="1"/>
    </xf>
    <xf numFmtId="0" fontId="9" fillId="0" borderId="0" xfId="0" applyFont="1" applyAlignment="1">
      <alignment horizontal="left" vertical="center" wrapText="1"/>
    </xf>
    <xf numFmtId="0" fontId="12" fillId="34" borderId="0" xfId="0" applyFont="1" applyFill="1" applyAlignment="1">
      <alignment horizontal="center" vertical="center" wrapText="1"/>
    </xf>
    <xf numFmtId="0" fontId="14" fillId="34" borderId="0" xfId="0" applyFont="1" applyFill="1" applyAlignment="1">
      <alignment horizontal="left" vertical="center" wrapText="1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0" fontId="21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83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64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182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right"/>
    </xf>
    <xf numFmtId="183" fontId="2" fillId="0" borderId="10" xfId="0" applyNumberFormat="1" applyFont="1" applyFill="1" applyBorder="1" applyAlignment="1">
      <alignment horizontal="center"/>
    </xf>
    <xf numFmtId="0" fontId="3" fillId="0" borderId="0" xfId="61" applyFill="1">
      <alignment/>
      <protection/>
    </xf>
    <xf numFmtId="0" fontId="16" fillId="0" borderId="10" xfId="61" applyFont="1" applyFill="1" applyBorder="1" applyAlignment="1">
      <alignment horizontal="center" vertical="center"/>
      <protection/>
    </xf>
    <xf numFmtId="0" fontId="16" fillId="0" borderId="10" xfId="61" applyFont="1" applyFill="1" applyBorder="1" applyAlignment="1">
      <alignment horizontal="center" vertical="center" wrapText="1"/>
      <protection/>
    </xf>
    <xf numFmtId="0" fontId="17" fillId="0" borderId="13" xfId="61" applyFont="1" applyFill="1" applyBorder="1" applyAlignment="1">
      <alignment horizontal="center" vertical="center"/>
      <protection/>
    </xf>
    <xf numFmtId="0" fontId="17" fillId="0" borderId="10" xfId="61" applyFont="1" applyFill="1" applyBorder="1" applyAlignment="1">
      <alignment horizontal="center" vertical="center"/>
      <protection/>
    </xf>
    <xf numFmtId="0" fontId="17" fillId="0" borderId="0" xfId="61" applyFont="1" applyFill="1" applyAlignment="1">
      <alignment horizontal="center"/>
      <protection/>
    </xf>
    <xf numFmtId="0" fontId="18" fillId="0" borderId="13" xfId="61" applyFont="1" applyFill="1" applyBorder="1" applyAlignment="1">
      <alignment horizontal="left"/>
      <protection/>
    </xf>
    <xf numFmtId="2" fontId="3" fillId="0" borderId="10" xfId="64" applyNumberFormat="1" applyFont="1" applyFill="1" applyBorder="1" applyAlignment="1">
      <alignment horizontal="right" vertical="top"/>
      <protection/>
    </xf>
    <xf numFmtId="0" fontId="19" fillId="0" borderId="13" xfId="61" applyFont="1" applyFill="1" applyBorder="1" applyAlignment="1">
      <alignment horizontal="left"/>
      <protection/>
    </xf>
    <xf numFmtId="2" fontId="19" fillId="0" borderId="10" xfId="61" applyNumberFormat="1" applyFont="1" applyFill="1" applyBorder="1" applyAlignment="1">
      <alignment horizontal="right"/>
      <protection/>
    </xf>
    <xf numFmtId="0" fontId="3" fillId="0" borderId="0" xfId="61" applyFill="1" applyAlignment="1">
      <alignment horizontal="left"/>
      <protection/>
    </xf>
    <xf numFmtId="0" fontId="21" fillId="0" borderId="0" xfId="63" applyFont="1" applyAlignment="1">
      <alignment horizontal="left"/>
      <protection/>
    </xf>
    <xf numFmtId="0" fontId="21" fillId="0" borderId="0" xfId="63" applyFont="1">
      <alignment/>
      <protection/>
    </xf>
    <xf numFmtId="0" fontId="21" fillId="0" borderId="0" xfId="63" applyFont="1" applyAlignment="1">
      <alignment horizontal="center" vertical="center" wrapText="1"/>
      <protection/>
    </xf>
    <xf numFmtId="0" fontId="24" fillId="0" borderId="0" xfId="63" applyFont="1" applyAlignment="1">
      <alignment horizontal="left" vertical="center" wrapText="1"/>
      <protection/>
    </xf>
    <xf numFmtId="0" fontId="2" fillId="0" borderId="0" xfId="63" applyFont="1" applyAlignment="1">
      <alignment horizontal="left" vertical="center" wrapText="1"/>
      <protection/>
    </xf>
    <xf numFmtId="0" fontId="24" fillId="0" borderId="0" xfId="63" applyFont="1" applyAlignment="1">
      <alignment horizontal="left" vertical="center" wrapText="1"/>
      <protection/>
    </xf>
    <xf numFmtId="0" fontId="24" fillId="0" borderId="0" xfId="63" applyFont="1">
      <alignment/>
      <protection/>
    </xf>
    <xf numFmtId="0" fontId="3" fillId="0" borderId="0" xfId="61" applyFont="1" applyFill="1">
      <alignment/>
      <protection/>
    </xf>
    <xf numFmtId="0" fontId="3" fillId="0" borderId="0" xfId="61" applyFont="1" applyFill="1" applyAlignment="1">
      <alignment horizontal="left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24" fillId="0" borderId="10" xfId="63" applyFont="1" applyBorder="1" applyAlignment="1">
      <alignment horizontal="left" vertical="center" wrapText="1"/>
      <protection/>
    </xf>
    <xf numFmtId="2" fontId="24" fillId="0" borderId="10" xfId="63" applyNumberFormat="1" applyFont="1" applyBorder="1" applyAlignment="1">
      <alignment horizontal="left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2" fontId="2" fillId="0" borderId="10" xfId="63" applyNumberFormat="1" applyFont="1" applyBorder="1" applyAlignment="1">
      <alignment horizontal="left" vertical="center" wrapText="1"/>
      <protection/>
    </xf>
    <xf numFmtId="0" fontId="24" fillId="0" borderId="10" xfId="63" applyFont="1" applyBorder="1" applyAlignment="1">
      <alignment horizontal="left" vertical="center" wrapText="1"/>
      <protection/>
    </xf>
    <xf numFmtId="2" fontId="24" fillId="0" borderId="10" xfId="63" applyNumberFormat="1" applyFont="1" applyBorder="1" applyAlignment="1">
      <alignment horizontal="left" vertical="center" wrapText="1"/>
      <protection/>
    </xf>
    <xf numFmtId="0" fontId="21" fillId="0" borderId="10" xfId="63" applyFont="1" applyBorder="1" applyAlignment="1">
      <alignment horizontal="left"/>
      <protection/>
    </xf>
    <xf numFmtId="0" fontId="24" fillId="0" borderId="10" xfId="63" applyFont="1" applyBorder="1" applyAlignment="1">
      <alignment horizontal="left"/>
      <protection/>
    </xf>
    <xf numFmtId="2" fontId="24" fillId="0" borderId="10" xfId="63" applyNumberFormat="1" applyFont="1" applyBorder="1" applyAlignment="1">
      <alignment horizontal="left"/>
      <protection/>
    </xf>
    <xf numFmtId="0" fontId="2" fillId="0" borderId="10" xfId="63" applyFont="1" applyBorder="1" applyAlignment="1">
      <alignment horizontal="left"/>
      <protection/>
    </xf>
    <xf numFmtId="2" fontId="3" fillId="0" borderId="10" xfId="65" applyNumberFormat="1" applyFont="1" applyFill="1" applyBorder="1" applyAlignment="1">
      <alignment horizontal="right" vertical="top"/>
      <protection/>
    </xf>
    <xf numFmtId="2" fontId="3" fillId="0" borderId="10" xfId="65" applyNumberFormat="1" applyFont="1" applyFill="1" applyBorder="1" applyAlignment="1">
      <alignment horizontal="right" vertical="top"/>
      <protection/>
    </xf>
    <xf numFmtId="2" fontId="7" fillId="0" borderId="10" xfId="65" applyNumberFormat="1" applyFont="1" applyFill="1" applyBorder="1" applyAlignment="1">
      <alignment horizontal="right" vertical="top"/>
      <protection/>
    </xf>
    <xf numFmtId="0" fontId="12" fillId="35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0" fillId="0" borderId="0" xfId="61" applyFont="1" applyBorder="1" applyAlignment="1">
      <alignment horizontal="center" vertical="center" wrapText="1"/>
      <protection/>
    </xf>
    <xf numFmtId="0" fontId="12" fillId="35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indent="1"/>
    </xf>
    <xf numFmtId="0" fontId="21" fillId="0" borderId="0" xfId="0" applyNumberFormat="1" applyFont="1" applyBorder="1" applyAlignment="1">
      <alignment wrapText="1"/>
    </xf>
    <xf numFmtId="0" fontId="21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2" fillId="0" borderId="0" xfId="61" applyFont="1" applyFill="1" applyBorder="1" applyAlignment="1">
      <alignment horizontal="left" vertical="center" wrapText="1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3 2" xfId="55"/>
    <cellStyle name="Обычный 3" xfId="56"/>
    <cellStyle name="Обычный 3 2" xfId="57"/>
    <cellStyle name="Обычный 3 2 2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_Себестоимость" xfId="64"/>
    <cellStyle name="Обычный_Себестоимость_1" xfId="65"/>
    <cellStyle name="Плохой" xfId="66"/>
    <cellStyle name="Пояснение" xfId="67"/>
    <cellStyle name="Примечание" xfId="68"/>
    <cellStyle name="Percent" xfId="69"/>
    <cellStyle name="Процентный 2" xfId="70"/>
    <cellStyle name="Процентный 2 2" xfId="71"/>
    <cellStyle name="Процентный 3" xfId="72"/>
    <cellStyle name="Процентный 4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2 2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EBF1DE"/>
      <rgbColor rgb="00DCE6F2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DDD9C3"/>
      <rgbColor rgb="00FFFF99"/>
      <rgbColor rgb="00BFBFB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C4BD97"/>
      <rgbColor rgb="00003366"/>
      <rgbColor rgb="00339966"/>
      <rgbColor rgb="00003300"/>
      <rgbColor rgb="00333300"/>
      <rgbColor rgb="00993300"/>
      <rgbColor rgb="00993366"/>
      <rgbColor rgb="001F497D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1"/>
  <sheetViews>
    <sheetView zoomScalePageLayoutView="0" workbookViewId="0" topLeftCell="A31">
      <selection activeCell="G62" sqref="G62"/>
    </sheetView>
  </sheetViews>
  <sheetFormatPr defaultColWidth="10.66015625" defaultRowHeight="11.25"/>
  <cols>
    <col min="1" max="1" width="12.16015625" style="10" customWidth="1"/>
    <col min="2" max="2" width="29.83203125" style="11" customWidth="1"/>
    <col min="3" max="3" width="7.33203125" style="12" customWidth="1"/>
    <col min="4" max="4" width="4" style="13" customWidth="1"/>
    <col min="5" max="5" width="40.33203125" style="13" customWidth="1"/>
    <col min="6" max="6" width="10.66015625" style="13" customWidth="1"/>
    <col min="7" max="7" width="2.83203125" style="13" customWidth="1"/>
    <col min="8" max="16384" width="10.66015625" style="13" customWidth="1"/>
  </cols>
  <sheetData>
    <row r="1" spans="1:3" ht="15.75">
      <c r="A1" s="118"/>
      <c r="B1" s="118"/>
      <c r="C1" s="118"/>
    </row>
    <row r="2" spans="1:5" ht="15.75">
      <c r="A2" s="14"/>
      <c r="B2" s="15" t="s">
        <v>200</v>
      </c>
      <c r="E2" s="15" t="s">
        <v>201</v>
      </c>
    </row>
    <row r="3" spans="1:3" s="17" customFormat="1" ht="12.75">
      <c r="A3" s="16"/>
      <c r="B3" s="10"/>
      <c r="C3" s="10"/>
    </row>
    <row r="4" spans="1:6" s="18" customFormat="1" ht="12.75" customHeight="1">
      <c r="A4" s="114" t="s">
        <v>202</v>
      </c>
      <c r="B4" s="119" t="s">
        <v>194</v>
      </c>
      <c r="C4" s="114" t="s">
        <v>15</v>
      </c>
      <c r="E4" s="119" t="s">
        <v>194</v>
      </c>
      <c r="F4" s="114" t="s">
        <v>15</v>
      </c>
    </row>
    <row r="5" spans="1:6" s="18" customFormat="1" ht="12.75">
      <c r="A5" s="114"/>
      <c r="B5" s="119"/>
      <c r="C5" s="114"/>
      <c r="E5" s="119"/>
      <c r="F5" s="114"/>
    </row>
    <row r="6" spans="1:3" s="18" customFormat="1" ht="12.75" customHeight="1">
      <c r="A6" s="115" t="s">
        <v>203</v>
      </c>
      <c r="B6" s="115"/>
      <c r="C6" s="115"/>
    </row>
    <row r="7" spans="1:6" s="20" customFormat="1" ht="13.5" customHeight="1">
      <c r="A7" s="116" t="s">
        <v>204</v>
      </c>
      <c r="B7" s="116"/>
      <c r="C7" s="116"/>
      <c r="E7" s="117" t="s">
        <v>1</v>
      </c>
      <c r="F7" s="117"/>
    </row>
    <row r="8" spans="1:6" s="20" customFormat="1" ht="11.25">
      <c r="A8" s="19"/>
      <c r="B8" s="19"/>
      <c r="C8" s="19"/>
      <c r="E8" s="19"/>
      <c r="F8" s="19"/>
    </row>
    <row r="9" spans="1:6" s="20" customFormat="1" ht="12.75">
      <c r="A9" s="21" t="s">
        <v>32</v>
      </c>
      <c r="B9" s="22" t="s">
        <v>33</v>
      </c>
      <c r="C9" s="21">
        <v>10</v>
      </c>
      <c r="E9" s="23" t="s">
        <v>118</v>
      </c>
      <c r="F9" s="24">
        <v>20</v>
      </c>
    </row>
    <row r="10" spans="1:6" s="25" customFormat="1" ht="12.75">
      <c r="A10" s="21" t="s">
        <v>34</v>
      </c>
      <c r="B10" s="22" t="s">
        <v>35</v>
      </c>
      <c r="C10" s="21">
        <v>90</v>
      </c>
      <c r="E10" s="23" t="s">
        <v>35</v>
      </c>
      <c r="F10" s="24">
        <v>90</v>
      </c>
    </row>
    <row r="11" spans="1:6" s="25" customFormat="1" ht="12.75">
      <c r="A11" s="21" t="s">
        <v>36</v>
      </c>
      <c r="B11" s="22" t="s">
        <v>37</v>
      </c>
      <c r="C11" s="21">
        <v>150</v>
      </c>
      <c r="E11" s="23" t="s">
        <v>37</v>
      </c>
      <c r="F11" s="24">
        <v>150</v>
      </c>
    </row>
    <row r="12" spans="1:6" s="25" customFormat="1" ht="12.75">
      <c r="A12" s="21"/>
      <c r="B12" s="22"/>
      <c r="C12" s="21"/>
      <c r="E12" s="23"/>
      <c r="F12" s="24"/>
    </row>
    <row r="13" spans="1:6" s="25" customFormat="1" ht="12.75">
      <c r="A13" s="21" t="s">
        <v>38</v>
      </c>
      <c r="B13" s="22" t="s">
        <v>205</v>
      </c>
      <c r="C13" s="21">
        <v>180</v>
      </c>
      <c r="E13" s="23" t="s">
        <v>206</v>
      </c>
      <c r="F13" s="24">
        <v>180</v>
      </c>
    </row>
    <row r="14" spans="1:6" s="25" customFormat="1" ht="12.75">
      <c r="A14" s="21"/>
      <c r="B14" s="22" t="s">
        <v>39</v>
      </c>
      <c r="C14" s="21">
        <v>40</v>
      </c>
      <c r="E14" s="23" t="s">
        <v>123</v>
      </c>
      <c r="F14" s="24">
        <v>25</v>
      </c>
    </row>
    <row r="15" spans="1:6" s="25" customFormat="1" ht="12.75">
      <c r="A15" s="21" t="s">
        <v>40</v>
      </c>
      <c r="B15" s="22" t="s">
        <v>41</v>
      </c>
      <c r="C15" s="21">
        <v>100</v>
      </c>
      <c r="E15" s="23"/>
      <c r="F15" s="24"/>
    </row>
    <row r="16" spans="1:6" s="28" customFormat="1" ht="12.75">
      <c r="A16" s="26" t="s">
        <v>207</v>
      </c>
      <c r="B16" s="27"/>
      <c r="C16" s="26">
        <f>SUM(C10:C15)</f>
        <v>560</v>
      </c>
      <c r="E16" s="27"/>
      <c r="F16" s="26">
        <f>SUM(F10:F15)</f>
        <v>445</v>
      </c>
    </row>
    <row r="17" spans="1:6" s="29" customFormat="1" ht="12.75">
      <c r="A17" s="21"/>
      <c r="B17" s="22"/>
      <c r="C17" s="21"/>
      <c r="E17" s="27" t="s">
        <v>208</v>
      </c>
      <c r="F17" s="24"/>
    </row>
    <row r="18" spans="1:6" s="29" customFormat="1" ht="12.75">
      <c r="A18" s="21"/>
      <c r="B18" s="22"/>
      <c r="C18" s="21"/>
      <c r="E18" s="23" t="s">
        <v>209</v>
      </c>
      <c r="F18" s="24">
        <v>20</v>
      </c>
    </row>
    <row r="19" spans="1:6" s="29" customFormat="1" ht="12.75">
      <c r="A19" s="21"/>
      <c r="B19" s="22"/>
      <c r="C19" s="21"/>
      <c r="E19" s="23" t="s">
        <v>210</v>
      </c>
      <c r="F19" s="24">
        <v>100</v>
      </c>
    </row>
    <row r="20" spans="1:6" s="29" customFormat="1" ht="12.75">
      <c r="A20" s="21"/>
      <c r="B20" s="22"/>
      <c r="C20" s="21"/>
      <c r="E20" s="23" t="s">
        <v>61</v>
      </c>
      <c r="F20" s="24">
        <v>100</v>
      </c>
    </row>
    <row r="21" spans="1:6" s="30" customFormat="1" ht="12.75">
      <c r="A21" s="26"/>
      <c r="B21" s="27"/>
      <c r="C21" s="26"/>
      <c r="E21" s="27" t="s">
        <v>211</v>
      </c>
      <c r="F21" s="26">
        <f>SUM(F18:F20)</f>
        <v>220</v>
      </c>
    </row>
    <row r="22" spans="1:6" s="30" customFormat="1" ht="12.75">
      <c r="A22" s="26" t="s">
        <v>2</v>
      </c>
      <c r="B22" s="27"/>
      <c r="C22" s="26"/>
      <c r="E22" s="27"/>
      <c r="F22" s="26"/>
    </row>
    <row r="23" spans="1:6" s="25" customFormat="1" ht="12.75">
      <c r="A23" s="21" t="s">
        <v>43</v>
      </c>
      <c r="B23" s="22" t="s">
        <v>44</v>
      </c>
      <c r="C23" s="21">
        <v>60</v>
      </c>
      <c r="E23" s="23" t="s">
        <v>44</v>
      </c>
      <c r="F23" s="24">
        <v>60</v>
      </c>
    </row>
    <row r="24" spans="1:6" s="25" customFormat="1" ht="25.5">
      <c r="A24" s="21" t="s">
        <v>45</v>
      </c>
      <c r="B24" s="22" t="s">
        <v>212</v>
      </c>
      <c r="C24" s="21">
        <v>205</v>
      </c>
      <c r="E24" s="23" t="s">
        <v>213</v>
      </c>
      <c r="F24" s="24">
        <v>205</v>
      </c>
    </row>
    <row r="25" spans="1:6" s="25" customFormat="1" ht="25.5">
      <c r="A25" s="21" t="s">
        <v>46</v>
      </c>
      <c r="B25" s="22" t="s">
        <v>47</v>
      </c>
      <c r="C25" s="21">
        <v>90</v>
      </c>
      <c r="E25" s="23" t="s">
        <v>214</v>
      </c>
      <c r="F25" s="24">
        <v>90</v>
      </c>
    </row>
    <row r="26" spans="1:6" s="25" customFormat="1" ht="12.75">
      <c r="A26" s="21"/>
      <c r="B26" s="22"/>
      <c r="C26" s="21"/>
      <c r="E26" s="23"/>
      <c r="F26" s="24"/>
    </row>
    <row r="27" spans="1:6" s="25" customFormat="1" ht="12.75">
      <c r="A27" s="21" t="s">
        <v>48</v>
      </c>
      <c r="B27" s="22" t="s">
        <v>49</v>
      </c>
      <c r="C27" s="21">
        <v>150</v>
      </c>
      <c r="E27" s="23" t="s">
        <v>49</v>
      </c>
      <c r="F27" s="24">
        <v>150</v>
      </c>
    </row>
    <row r="28" spans="1:6" s="25" customFormat="1" ht="12.75">
      <c r="A28" s="21" t="s">
        <v>50</v>
      </c>
      <c r="B28" s="22" t="s">
        <v>215</v>
      </c>
      <c r="C28" s="21">
        <v>180</v>
      </c>
      <c r="E28" s="23" t="s">
        <v>216</v>
      </c>
      <c r="F28" s="24">
        <v>180</v>
      </c>
    </row>
    <row r="29" spans="1:6" s="25" customFormat="1" ht="12.75">
      <c r="A29" s="21"/>
      <c r="B29" s="22" t="s">
        <v>39</v>
      </c>
      <c r="C29" s="21">
        <v>20</v>
      </c>
      <c r="E29" s="23"/>
      <c r="F29" s="24"/>
    </row>
    <row r="30" spans="1:6" s="25" customFormat="1" ht="12.75">
      <c r="A30" s="21"/>
      <c r="B30" s="22" t="s">
        <v>217</v>
      </c>
      <c r="C30" s="21">
        <v>40</v>
      </c>
      <c r="E30" s="23" t="s">
        <v>51</v>
      </c>
      <c r="F30" s="24">
        <v>40</v>
      </c>
    </row>
    <row r="31" spans="1:6" s="25" customFormat="1" ht="12.75">
      <c r="A31" s="21"/>
      <c r="B31" s="22" t="s">
        <v>41</v>
      </c>
      <c r="C31" s="21">
        <v>100</v>
      </c>
      <c r="E31" s="23"/>
      <c r="F31" s="24"/>
    </row>
    <row r="32" spans="1:6" s="28" customFormat="1" ht="12.75">
      <c r="A32" s="26" t="s">
        <v>52</v>
      </c>
      <c r="B32" s="27"/>
      <c r="C32" s="26">
        <f>SUM(C23:C31)</f>
        <v>845</v>
      </c>
      <c r="E32" s="27"/>
      <c r="F32" s="26">
        <f>SUM(F23:F31)</f>
        <v>725</v>
      </c>
    </row>
    <row r="33" spans="1:6" s="30" customFormat="1" ht="12.75">
      <c r="A33" s="26" t="s">
        <v>3</v>
      </c>
      <c r="B33" s="27"/>
      <c r="C33" s="26"/>
      <c r="E33" s="27" t="s">
        <v>3</v>
      </c>
      <c r="F33" s="26"/>
    </row>
    <row r="34" spans="1:6" s="25" customFormat="1" ht="12.75">
      <c r="A34" s="21" t="s">
        <v>218</v>
      </c>
      <c r="B34" s="22" t="s">
        <v>219</v>
      </c>
      <c r="C34" s="21">
        <v>75</v>
      </c>
      <c r="E34" s="23" t="s">
        <v>209</v>
      </c>
      <c r="F34" s="24">
        <v>20</v>
      </c>
    </row>
    <row r="35" spans="1:6" s="25" customFormat="1" ht="12.75">
      <c r="A35" s="21" t="s">
        <v>70</v>
      </c>
      <c r="B35" s="22" t="s">
        <v>71</v>
      </c>
      <c r="C35" s="21">
        <v>180</v>
      </c>
      <c r="E35" s="23" t="s">
        <v>210</v>
      </c>
      <c r="F35" s="24">
        <v>100</v>
      </c>
    </row>
    <row r="36" spans="1:6" s="31" customFormat="1" ht="12.75">
      <c r="A36" s="26"/>
      <c r="B36" s="27"/>
      <c r="C36" s="26"/>
      <c r="E36" s="23" t="s">
        <v>41</v>
      </c>
      <c r="F36" s="24">
        <v>100</v>
      </c>
    </row>
    <row r="37" spans="1:6" s="28" customFormat="1" ht="12.75">
      <c r="A37" s="26" t="s">
        <v>220</v>
      </c>
      <c r="B37" s="27"/>
      <c r="C37" s="26">
        <f>SUM(C34:C36)</f>
        <v>255</v>
      </c>
      <c r="E37" s="27" t="s">
        <v>221</v>
      </c>
      <c r="F37" s="26">
        <f>SUM(F34:F36)</f>
        <v>220</v>
      </c>
    </row>
    <row r="38" spans="1:6" s="32" customFormat="1" ht="12.75">
      <c r="A38" s="26" t="s">
        <v>222</v>
      </c>
      <c r="B38" s="27"/>
      <c r="C38" s="26"/>
      <c r="E38" s="27"/>
      <c r="F38" s="26"/>
    </row>
    <row r="39" spans="1:6" s="31" customFormat="1" ht="12.75">
      <c r="A39" s="33" t="s">
        <v>223</v>
      </c>
      <c r="B39" s="34"/>
      <c r="C39" s="26"/>
      <c r="E39" s="34"/>
      <c r="F39" s="26"/>
    </row>
    <row r="40" spans="1:6" s="30" customFormat="1" ht="12.75">
      <c r="A40" s="26" t="s">
        <v>204</v>
      </c>
      <c r="B40" s="27"/>
      <c r="C40" s="26"/>
      <c r="E40" s="27"/>
      <c r="F40" s="26"/>
    </row>
    <row r="41" spans="1:6" s="25" customFormat="1" ht="12.75">
      <c r="A41" s="21"/>
      <c r="B41" s="22"/>
      <c r="C41" s="21"/>
      <c r="E41" s="23" t="s">
        <v>133</v>
      </c>
      <c r="F41" s="24">
        <v>20</v>
      </c>
    </row>
    <row r="42" spans="1:6" s="25" customFormat="1" ht="12.75">
      <c r="A42" s="21" t="s">
        <v>55</v>
      </c>
      <c r="B42" s="22" t="s">
        <v>56</v>
      </c>
      <c r="C42" s="21">
        <v>15</v>
      </c>
      <c r="E42" s="23"/>
      <c r="F42" s="24"/>
    </row>
    <row r="43" spans="1:6" s="25" customFormat="1" ht="12.75">
      <c r="A43" s="21" t="s">
        <v>57</v>
      </c>
      <c r="B43" s="22" t="s">
        <v>58</v>
      </c>
      <c r="C43" s="21">
        <v>40</v>
      </c>
      <c r="E43" s="23" t="s">
        <v>135</v>
      </c>
      <c r="F43" s="24">
        <v>50</v>
      </c>
    </row>
    <row r="44" spans="1:6" s="25" customFormat="1" ht="12.75">
      <c r="A44" s="21" t="s">
        <v>59</v>
      </c>
      <c r="B44" s="22" t="s">
        <v>224</v>
      </c>
      <c r="C44" s="21">
        <v>160</v>
      </c>
      <c r="E44" s="23" t="s">
        <v>225</v>
      </c>
      <c r="F44" s="24">
        <v>160</v>
      </c>
    </row>
    <row r="45" spans="1:6" s="25" customFormat="1" ht="12.75">
      <c r="A45" s="21" t="s">
        <v>60</v>
      </c>
      <c r="B45" s="22" t="s">
        <v>226</v>
      </c>
      <c r="C45" s="21">
        <v>180</v>
      </c>
      <c r="E45" s="23" t="s">
        <v>227</v>
      </c>
      <c r="F45" s="24">
        <v>180</v>
      </c>
    </row>
    <row r="46" spans="1:6" s="25" customFormat="1" ht="12.75">
      <c r="A46" s="21"/>
      <c r="B46" s="22" t="s">
        <v>39</v>
      </c>
      <c r="C46" s="21">
        <v>40</v>
      </c>
      <c r="E46" s="23" t="s">
        <v>123</v>
      </c>
      <c r="F46" s="24">
        <v>25</v>
      </c>
    </row>
    <row r="47" spans="1:6" s="25" customFormat="1" ht="12.75">
      <c r="A47" s="21" t="s">
        <v>40</v>
      </c>
      <c r="B47" s="22" t="s">
        <v>61</v>
      </c>
      <c r="C47" s="21">
        <v>100</v>
      </c>
      <c r="E47" s="23"/>
      <c r="F47" s="24"/>
    </row>
    <row r="48" spans="1:6" s="28" customFormat="1" ht="12.75">
      <c r="A48" s="26" t="s">
        <v>207</v>
      </c>
      <c r="B48" s="27"/>
      <c r="C48" s="26">
        <f>SUM(C41:C47)</f>
        <v>535</v>
      </c>
      <c r="E48" s="27"/>
      <c r="F48" s="26">
        <f>SUM(F41:F47)</f>
        <v>435</v>
      </c>
    </row>
    <row r="49" spans="1:6" s="28" customFormat="1" ht="12.75">
      <c r="A49" s="26"/>
      <c r="B49" s="27"/>
      <c r="C49" s="26"/>
      <c r="E49" s="27" t="s">
        <v>208</v>
      </c>
      <c r="F49" s="24"/>
    </row>
    <row r="50" spans="1:6" s="29" customFormat="1" ht="12.75">
      <c r="A50" s="21"/>
      <c r="B50" s="22"/>
      <c r="C50" s="21"/>
      <c r="E50" s="23" t="s">
        <v>209</v>
      </c>
      <c r="F50" s="24">
        <v>20</v>
      </c>
    </row>
    <row r="51" spans="1:6" s="29" customFormat="1" ht="12.75">
      <c r="A51" s="21"/>
      <c r="B51" s="22"/>
      <c r="C51" s="21"/>
      <c r="E51" s="23" t="s">
        <v>210</v>
      </c>
      <c r="F51" s="24">
        <v>100</v>
      </c>
    </row>
    <row r="52" spans="1:6" s="29" customFormat="1" ht="12.75">
      <c r="A52" s="21"/>
      <c r="B52" s="22"/>
      <c r="C52" s="21"/>
      <c r="E52" s="23" t="s">
        <v>41</v>
      </c>
      <c r="F52" s="24">
        <v>100</v>
      </c>
    </row>
    <row r="53" spans="1:6" s="28" customFormat="1" ht="12.75">
      <c r="A53" s="26"/>
      <c r="B53" s="27"/>
      <c r="C53" s="26"/>
      <c r="E53" s="27" t="s">
        <v>211</v>
      </c>
      <c r="F53" s="26">
        <f>SUM(F50:F52)</f>
        <v>220</v>
      </c>
    </row>
    <row r="54" spans="1:6" s="30" customFormat="1" ht="12.75">
      <c r="A54" s="26" t="s">
        <v>2</v>
      </c>
      <c r="B54" s="27"/>
      <c r="C54" s="26"/>
      <c r="E54" s="27"/>
      <c r="F54" s="26"/>
    </row>
    <row r="55" spans="1:6" s="25" customFormat="1" ht="12.75">
      <c r="A55" s="21" t="s">
        <v>62</v>
      </c>
      <c r="B55" s="22" t="s">
        <v>63</v>
      </c>
      <c r="C55" s="21">
        <v>60</v>
      </c>
      <c r="E55" s="23" t="s">
        <v>141</v>
      </c>
      <c r="F55" s="24">
        <v>60</v>
      </c>
    </row>
    <row r="56" spans="1:6" s="25" customFormat="1" ht="25.5">
      <c r="A56" s="21" t="s">
        <v>228</v>
      </c>
      <c r="B56" s="22" t="s">
        <v>64</v>
      </c>
      <c r="C56" s="21">
        <v>200</v>
      </c>
      <c r="E56" s="23" t="s">
        <v>143</v>
      </c>
      <c r="F56" s="24">
        <v>200</v>
      </c>
    </row>
    <row r="57" spans="1:6" s="25" customFormat="1" ht="12.75">
      <c r="A57" s="21" t="s">
        <v>34</v>
      </c>
      <c r="B57" s="22" t="s">
        <v>35</v>
      </c>
      <c r="C57" s="21">
        <v>90</v>
      </c>
      <c r="E57" s="23" t="s">
        <v>35</v>
      </c>
      <c r="F57" s="24">
        <v>90</v>
      </c>
    </row>
    <row r="58" spans="1:6" s="25" customFormat="1" ht="12.75">
      <c r="A58" s="21" t="s">
        <v>36</v>
      </c>
      <c r="B58" s="22" t="s">
        <v>37</v>
      </c>
      <c r="C58" s="21">
        <v>150</v>
      </c>
      <c r="E58" s="23" t="s">
        <v>37</v>
      </c>
      <c r="F58" s="24">
        <v>150</v>
      </c>
    </row>
    <row r="59" spans="1:6" s="25" customFormat="1" ht="12.75">
      <c r="A59" s="21" t="s">
        <v>65</v>
      </c>
      <c r="B59" s="22" t="s">
        <v>229</v>
      </c>
      <c r="C59" s="21">
        <v>180</v>
      </c>
      <c r="E59" s="23" t="s">
        <v>230</v>
      </c>
      <c r="F59" s="24">
        <v>180</v>
      </c>
    </row>
    <row r="60" spans="1:6" s="25" customFormat="1" ht="12.75">
      <c r="A60" s="21"/>
      <c r="B60" s="22" t="s">
        <v>39</v>
      </c>
      <c r="C60" s="21">
        <v>20</v>
      </c>
      <c r="E60" s="23"/>
      <c r="F60" s="24"/>
    </row>
    <row r="61" spans="1:6" s="25" customFormat="1" ht="12.75">
      <c r="A61" s="21"/>
      <c r="B61" s="22" t="s">
        <v>51</v>
      </c>
      <c r="C61" s="21">
        <v>40</v>
      </c>
      <c r="E61" s="23" t="s">
        <v>51</v>
      </c>
      <c r="F61" s="24">
        <v>40</v>
      </c>
    </row>
    <row r="62" spans="1:6" s="25" customFormat="1" ht="12.75">
      <c r="A62" s="21" t="s">
        <v>40</v>
      </c>
      <c r="B62" s="22" t="s">
        <v>41</v>
      </c>
      <c r="C62" s="21">
        <v>100</v>
      </c>
      <c r="E62" s="23"/>
      <c r="F62" s="24"/>
    </row>
    <row r="63" spans="1:6" s="28" customFormat="1" ht="12.75">
      <c r="A63" s="26" t="s">
        <v>52</v>
      </c>
      <c r="B63" s="27"/>
      <c r="C63" s="26">
        <f>SUM(C55:C62)</f>
        <v>840</v>
      </c>
      <c r="E63" s="27"/>
      <c r="F63" s="26">
        <f>SUM(F55:F62)</f>
        <v>720</v>
      </c>
    </row>
    <row r="64" spans="1:6" s="30" customFormat="1" ht="12.75">
      <c r="A64" s="26" t="s">
        <v>3</v>
      </c>
      <c r="B64" s="27"/>
      <c r="C64" s="26"/>
      <c r="E64" s="27" t="s">
        <v>3</v>
      </c>
      <c r="F64" s="26"/>
    </row>
    <row r="65" spans="1:6" s="25" customFormat="1" ht="12.75">
      <c r="A65" s="21"/>
      <c r="B65" s="22" t="s">
        <v>231</v>
      </c>
      <c r="C65" s="21">
        <v>80</v>
      </c>
      <c r="E65" s="23" t="s">
        <v>209</v>
      </c>
      <c r="F65" s="24">
        <v>20</v>
      </c>
    </row>
    <row r="66" spans="1:6" s="25" customFormat="1" ht="12.75">
      <c r="A66" s="21" t="s">
        <v>80</v>
      </c>
      <c r="B66" s="22" t="s">
        <v>232</v>
      </c>
      <c r="C66" s="21">
        <v>180</v>
      </c>
      <c r="E66" s="23" t="s">
        <v>210</v>
      </c>
      <c r="F66" s="24">
        <v>100</v>
      </c>
    </row>
    <row r="67" spans="1:6" s="25" customFormat="1" ht="12.75">
      <c r="A67" s="21"/>
      <c r="B67" s="22"/>
      <c r="C67" s="21"/>
      <c r="E67" s="23" t="s">
        <v>61</v>
      </c>
      <c r="F67" s="24">
        <v>100</v>
      </c>
    </row>
    <row r="68" spans="1:6" s="28" customFormat="1" ht="12.75">
      <c r="A68" s="26" t="s">
        <v>220</v>
      </c>
      <c r="B68" s="27"/>
      <c r="C68" s="26">
        <f>SUM(C65:C67)</f>
        <v>260</v>
      </c>
      <c r="E68" s="27" t="s">
        <v>221</v>
      </c>
      <c r="F68" s="26">
        <f>SUM(F65:F67)</f>
        <v>220</v>
      </c>
    </row>
    <row r="69" spans="1:6" s="32" customFormat="1" ht="12.75">
      <c r="A69" s="26" t="s">
        <v>233</v>
      </c>
      <c r="B69" s="27"/>
      <c r="C69" s="26"/>
      <c r="E69" s="27"/>
      <c r="F69" s="26"/>
    </row>
    <row r="70" spans="1:6" s="31" customFormat="1" ht="12.75">
      <c r="A70" s="33" t="s">
        <v>234</v>
      </c>
      <c r="B70" s="34"/>
      <c r="C70" s="26"/>
      <c r="E70" s="34"/>
      <c r="F70" s="26"/>
    </row>
    <row r="71" spans="1:6" s="30" customFormat="1" ht="12.75">
      <c r="A71" s="26" t="s">
        <v>204</v>
      </c>
      <c r="B71" s="27"/>
      <c r="C71" s="26"/>
      <c r="E71" s="27"/>
      <c r="F71" s="26"/>
    </row>
    <row r="72" spans="1:6" s="35" customFormat="1" ht="12.75">
      <c r="A72" s="21"/>
      <c r="B72" s="22"/>
      <c r="C72" s="21"/>
      <c r="E72" s="23" t="s">
        <v>146</v>
      </c>
      <c r="F72" s="24">
        <v>20</v>
      </c>
    </row>
    <row r="73" spans="1:6" s="25" customFormat="1" ht="12.75">
      <c r="A73" s="21" t="s">
        <v>32</v>
      </c>
      <c r="B73" s="22" t="s">
        <v>33</v>
      </c>
      <c r="C73" s="21">
        <v>10</v>
      </c>
      <c r="E73" s="23"/>
      <c r="F73" s="24"/>
    </row>
    <row r="74" spans="1:6" s="25" customFormat="1" ht="12.75">
      <c r="A74" s="21" t="s">
        <v>67</v>
      </c>
      <c r="B74" s="22" t="s">
        <v>101</v>
      </c>
      <c r="C74" s="21">
        <v>90</v>
      </c>
      <c r="E74" s="23" t="s">
        <v>101</v>
      </c>
      <c r="F74" s="24">
        <v>90</v>
      </c>
    </row>
    <row r="75" spans="1:6" s="25" customFormat="1" ht="25.5">
      <c r="A75" s="21" t="s">
        <v>235</v>
      </c>
      <c r="B75" s="22" t="s">
        <v>148</v>
      </c>
      <c r="C75" s="21">
        <v>30</v>
      </c>
      <c r="E75" s="23" t="s">
        <v>236</v>
      </c>
      <c r="F75" s="24">
        <v>30</v>
      </c>
    </row>
    <row r="76" spans="1:6" s="25" customFormat="1" ht="12.75">
      <c r="A76" s="21" t="s">
        <v>237</v>
      </c>
      <c r="B76" s="22" t="s">
        <v>69</v>
      </c>
      <c r="C76" s="21">
        <v>150</v>
      </c>
      <c r="E76" s="23" t="s">
        <v>150</v>
      </c>
      <c r="F76" s="24">
        <v>150</v>
      </c>
    </row>
    <row r="77" spans="1:6" s="25" customFormat="1" ht="12.75">
      <c r="A77" s="21" t="s">
        <v>70</v>
      </c>
      <c r="B77" s="22" t="s">
        <v>238</v>
      </c>
      <c r="C77" s="21">
        <v>180</v>
      </c>
      <c r="E77" s="23" t="s">
        <v>239</v>
      </c>
      <c r="F77" s="24">
        <v>180</v>
      </c>
    </row>
    <row r="78" spans="1:6" s="25" customFormat="1" ht="12.75">
      <c r="A78" s="21"/>
      <c r="B78" s="22" t="s">
        <v>39</v>
      </c>
      <c r="C78" s="21">
        <v>40</v>
      </c>
      <c r="E78" s="23" t="s">
        <v>123</v>
      </c>
      <c r="F78" s="24">
        <v>25</v>
      </c>
    </row>
    <row r="79" spans="1:6" s="25" customFormat="1" ht="12.75">
      <c r="A79" s="21" t="s">
        <v>40</v>
      </c>
      <c r="B79" s="22" t="s">
        <v>41</v>
      </c>
      <c r="C79" s="21">
        <v>100</v>
      </c>
      <c r="E79" s="23"/>
      <c r="F79" s="24"/>
    </row>
    <row r="80" spans="1:6" s="25" customFormat="1" ht="12.75">
      <c r="A80" s="21"/>
      <c r="B80" s="22"/>
      <c r="C80" s="21"/>
      <c r="E80" s="23"/>
      <c r="F80" s="24"/>
    </row>
    <row r="81" spans="1:6" s="25" customFormat="1" ht="12.75">
      <c r="A81" s="21"/>
      <c r="B81" s="22"/>
      <c r="C81" s="21"/>
      <c r="E81" s="23"/>
      <c r="F81" s="24"/>
    </row>
    <row r="82" spans="1:6" s="28" customFormat="1" ht="12.75">
      <c r="A82" s="26" t="s">
        <v>207</v>
      </c>
      <c r="B82" s="27"/>
      <c r="C82" s="26">
        <f>SUM(C72:C81)</f>
        <v>600</v>
      </c>
      <c r="E82" s="27"/>
      <c r="F82" s="26">
        <f>SUM(F72:F81)</f>
        <v>495</v>
      </c>
    </row>
    <row r="83" spans="1:6" s="28" customFormat="1" ht="12.75">
      <c r="A83" s="26"/>
      <c r="B83" s="27"/>
      <c r="C83" s="26"/>
      <c r="E83" s="27" t="s">
        <v>208</v>
      </c>
      <c r="F83" s="24"/>
    </row>
    <row r="84" spans="1:6" s="29" customFormat="1" ht="12.75">
      <c r="A84" s="21"/>
      <c r="B84" s="22"/>
      <c r="C84" s="21"/>
      <c r="E84" s="23" t="s">
        <v>209</v>
      </c>
      <c r="F84" s="24">
        <v>20</v>
      </c>
    </row>
    <row r="85" spans="1:6" s="29" customFormat="1" ht="12.75">
      <c r="A85" s="21"/>
      <c r="B85" s="22"/>
      <c r="C85" s="21"/>
      <c r="E85" s="23" t="s">
        <v>210</v>
      </c>
      <c r="F85" s="24">
        <v>100</v>
      </c>
    </row>
    <row r="86" spans="1:6" s="29" customFormat="1" ht="12.75">
      <c r="A86" s="21"/>
      <c r="B86" s="22"/>
      <c r="C86" s="21"/>
      <c r="E86" s="23" t="s">
        <v>61</v>
      </c>
      <c r="F86" s="24">
        <v>100</v>
      </c>
    </row>
    <row r="87" spans="1:6" s="28" customFormat="1" ht="12.75">
      <c r="A87" s="26"/>
      <c r="B87" s="27"/>
      <c r="C87" s="26"/>
      <c r="E87" s="27" t="s">
        <v>211</v>
      </c>
      <c r="F87" s="26">
        <f>SUM(F84:F86)</f>
        <v>220</v>
      </c>
    </row>
    <row r="88" spans="1:6" s="30" customFormat="1" ht="12.75">
      <c r="A88" s="26" t="s">
        <v>2</v>
      </c>
      <c r="B88" s="27"/>
      <c r="C88" s="26"/>
      <c r="E88" s="27"/>
      <c r="F88" s="26"/>
    </row>
    <row r="89" spans="1:6" s="25" customFormat="1" ht="25.5">
      <c r="A89" s="21" t="s">
        <v>72</v>
      </c>
      <c r="B89" s="22" t="s">
        <v>73</v>
      </c>
      <c r="C89" s="21">
        <v>60</v>
      </c>
      <c r="E89" s="23" t="s">
        <v>73</v>
      </c>
      <c r="F89" s="24">
        <v>60</v>
      </c>
    </row>
    <row r="90" spans="1:6" s="25" customFormat="1" ht="12.75">
      <c r="A90" s="21" t="s">
        <v>74</v>
      </c>
      <c r="B90" s="22" t="s">
        <v>240</v>
      </c>
      <c r="C90" s="21">
        <v>205</v>
      </c>
      <c r="E90" s="23" t="s">
        <v>155</v>
      </c>
      <c r="F90" s="24">
        <v>205</v>
      </c>
    </row>
    <row r="91" spans="1:6" s="25" customFormat="1" ht="12.75">
      <c r="A91" s="21" t="s">
        <v>75</v>
      </c>
      <c r="B91" s="22" t="s">
        <v>102</v>
      </c>
      <c r="C91" s="21">
        <v>90</v>
      </c>
      <c r="E91" s="23" t="s">
        <v>102</v>
      </c>
      <c r="F91" s="24">
        <v>90</v>
      </c>
    </row>
    <row r="92" spans="1:6" s="25" customFormat="1" ht="12.75">
      <c r="A92" s="21" t="s">
        <v>235</v>
      </c>
      <c r="B92" s="22" t="s">
        <v>166</v>
      </c>
      <c r="C92" s="21">
        <v>30</v>
      </c>
      <c r="E92" s="23" t="s">
        <v>166</v>
      </c>
      <c r="F92" s="24">
        <v>30</v>
      </c>
    </row>
    <row r="93" spans="1:6" s="25" customFormat="1" ht="12.75">
      <c r="A93" s="21" t="s">
        <v>241</v>
      </c>
      <c r="B93" s="22" t="s">
        <v>77</v>
      </c>
      <c r="C93" s="21">
        <v>150</v>
      </c>
      <c r="E93" s="23" t="s">
        <v>158</v>
      </c>
      <c r="F93" s="24">
        <v>150</v>
      </c>
    </row>
    <row r="94" spans="1:6" s="25" customFormat="1" ht="12.75">
      <c r="A94" s="21" t="s">
        <v>65</v>
      </c>
      <c r="B94" s="22" t="s">
        <v>242</v>
      </c>
      <c r="C94" s="21">
        <v>180</v>
      </c>
      <c r="E94" s="23" t="s">
        <v>243</v>
      </c>
      <c r="F94" s="24">
        <v>180</v>
      </c>
    </row>
    <row r="95" spans="1:6" s="25" customFormat="1" ht="12.75">
      <c r="A95" s="21"/>
      <c r="B95" s="22" t="s">
        <v>39</v>
      </c>
      <c r="C95" s="21">
        <v>20</v>
      </c>
      <c r="E95" s="23"/>
      <c r="F95" s="24"/>
    </row>
    <row r="96" spans="1:6" s="25" customFormat="1" ht="12.75">
      <c r="A96" s="21"/>
      <c r="B96" s="22" t="s">
        <v>51</v>
      </c>
      <c r="C96" s="21">
        <v>40</v>
      </c>
      <c r="E96" s="23" t="s">
        <v>51</v>
      </c>
      <c r="F96" s="24">
        <v>40</v>
      </c>
    </row>
    <row r="97" spans="1:6" s="25" customFormat="1" ht="12.75">
      <c r="A97" s="21" t="s">
        <v>40</v>
      </c>
      <c r="B97" s="22" t="s">
        <v>41</v>
      </c>
      <c r="C97" s="21">
        <v>100</v>
      </c>
      <c r="E97" s="23"/>
      <c r="F97" s="24"/>
    </row>
    <row r="98" spans="1:6" s="28" customFormat="1" ht="12.75">
      <c r="A98" s="26" t="s">
        <v>52</v>
      </c>
      <c r="B98" s="27"/>
      <c r="C98" s="26">
        <f>SUM(C89:C97)</f>
        <v>875</v>
      </c>
      <c r="E98" s="27"/>
      <c r="F98" s="26">
        <f>SUM(F89:F97)</f>
        <v>755</v>
      </c>
    </row>
    <row r="99" spans="1:6" s="30" customFormat="1" ht="12.75">
      <c r="A99" s="26" t="s">
        <v>3</v>
      </c>
      <c r="B99" s="27"/>
      <c r="C99" s="26"/>
      <c r="E99" s="27" t="s">
        <v>3</v>
      </c>
      <c r="F99" s="26"/>
    </row>
    <row r="100" spans="1:6" s="25" customFormat="1" ht="12.75">
      <c r="A100" s="21"/>
      <c r="B100" s="22" t="s">
        <v>244</v>
      </c>
      <c r="C100" s="21">
        <v>20</v>
      </c>
      <c r="E100" s="23" t="s">
        <v>209</v>
      </c>
      <c r="F100" s="24">
        <v>20</v>
      </c>
    </row>
    <row r="101" spans="1:6" s="25" customFormat="1" ht="12.75">
      <c r="A101" s="21"/>
      <c r="B101" s="22" t="s">
        <v>245</v>
      </c>
      <c r="C101" s="21">
        <v>200</v>
      </c>
      <c r="E101" s="23" t="s">
        <v>210</v>
      </c>
      <c r="F101" s="24">
        <v>100</v>
      </c>
    </row>
    <row r="102" spans="1:6" s="25" customFormat="1" ht="12.75">
      <c r="A102" s="21"/>
      <c r="B102" s="22"/>
      <c r="C102" s="21"/>
      <c r="E102" s="23" t="s">
        <v>41</v>
      </c>
      <c r="F102" s="24">
        <v>100</v>
      </c>
    </row>
    <row r="103" spans="1:6" s="28" customFormat="1" ht="12.75">
      <c r="A103" s="26" t="s">
        <v>220</v>
      </c>
      <c r="B103" s="27"/>
      <c r="C103" s="26">
        <f>SUM(C100:C102)</f>
        <v>220</v>
      </c>
      <c r="E103" s="27" t="s">
        <v>221</v>
      </c>
      <c r="F103" s="26">
        <f>SUM(F100:F102)</f>
        <v>220</v>
      </c>
    </row>
    <row r="104" spans="1:6" s="32" customFormat="1" ht="12.75">
      <c r="A104" s="26" t="s">
        <v>246</v>
      </c>
      <c r="B104" s="27"/>
      <c r="C104" s="26"/>
      <c r="E104" s="27"/>
      <c r="F104" s="26"/>
    </row>
    <row r="105" spans="1:6" s="31" customFormat="1" ht="12.75">
      <c r="A105" s="33" t="s">
        <v>247</v>
      </c>
      <c r="B105" s="34"/>
      <c r="C105" s="26"/>
      <c r="E105" s="34"/>
      <c r="F105" s="26"/>
    </row>
    <row r="106" spans="1:6" s="30" customFormat="1" ht="12.75">
      <c r="A106" s="26" t="s">
        <v>204</v>
      </c>
      <c r="B106" s="27"/>
      <c r="C106" s="26"/>
      <c r="E106" s="27"/>
      <c r="F106" s="26"/>
    </row>
    <row r="107" spans="1:6" s="25" customFormat="1" ht="12.75">
      <c r="A107" s="21"/>
      <c r="B107" s="22"/>
      <c r="C107" s="21"/>
      <c r="E107" s="23"/>
      <c r="F107" s="24"/>
    </row>
    <row r="108" spans="1:6" s="25" customFormat="1" ht="12.75">
      <c r="A108" s="21"/>
      <c r="B108" s="22"/>
      <c r="C108" s="21"/>
      <c r="E108" s="23"/>
      <c r="F108" s="24"/>
    </row>
    <row r="109" spans="1:6" s="25" customFormat="1" ht="12.75">
      <c r="A109" s="21" t="s">
        <v>79</v>
      </c>
      <c r="B109" s="22" t="s">
        <v>248</v>
      </c>
      <c r="C109" s="21">
        <v>150</v>
      </c>
      <c r="E109" s="23" t="s">
        <v>248</v>
      </c>
      <c r="F109" s="24">
        <v>150</v>
      </c>
    </row>
    <row r="110" spans="1:6" s="25" customFormat="1" ht="12.75">
      <c r="A110" s="21" t="s">
        <v>249</v>
      </c>
      <c r="B110" s="22" t="s">
        <v>250</v>
      </c>
      <c r="C110" s="21">
        <v>40</v>
      </c>
      <c r="E110" s="23" t="s">
        <v>251</v>
      </c>
      <c r="F110" s="24">
        <v>40</v>
      </c>
    </row>
    <row r="111" spans="1:6" s="25" customFormat="1" ht="12.75">
      <c r="A111" s="21" t="s">
        <v>80</v>
      </c>
      <c r="B111" s="22" t="s">
        <v>232</v>
      </c>
      <c r="C111" s="21">
        <v>180</v>
      </c>
      <c r="E111" s="23" t="s">
        <v>252</v>
      </c>
      <c r="F111" s="24">
        <v>180</v>
      </c>
    </row>
    <row r="112" spans="1:6" s="25" customFormat="1" ht="12.75">
      <c r="A112" s="21"/>
      <c r="B112" s="22" t="s">
        <v>253</v>
      </c>
      <c r="C112" s="21">
        <v>30</v>
      </c>
      <c r="E112" s="23" t="s">
        <v>123</v>
      </c>
      <c r="F112" s="24">
        <v>25</v>
      </c>
    </row>
    <row r="113" spans="1:6" s="25" customFormat="1" ht="12.75">
      <c r="A113" s="21"/>
      <c r="B113" s="22" t="s">
        <v>81</v>
      </c>
      <c r="C113" s="21">
        <v>50</v>
      </c>
      <c r="E113" s="23"/>
      <c r="F113" s="24"/>
    </row>
    <row r="114" spans="1:6" s="25" customFormat="1" ht="12.75">
      <c r="A114" s="21" t="s">
        <v>40</v>
      </c>
      <c r="B114" s="22" t="s">
        <v>61</v>
      </c>
      <c r="C114" s="21">
        <v>100</v>
      </c>
      <c r="E114" s="23"/>
      <c r="F114" s="24">
        <v>100</v>
      </c>
    </row>
    <row r="115" spans="1:6" s="28" customFormat="1" ht="12.75">
      <c r="A115" s="26" t="s">
        <v>207</v>
      </c>
      <c r="B115" s="27"/>
      <c r="C115" s="26">
        <f>SUM(C107:C114)</f>
        <v>550</v>
      </c>
      <c r="E115" s="27"/>
      <c r="F115" s="26">
        <f>SUM(F107:F114)</f>
        <v>495</v>
      </c>
    </row>
    <row r="116" spans="1:6" s="28" customFormat="1" ht="12.75">
      <c r="A116" s="26"/>
      <c r="B116" s="27"/>
      <c r="C116" s="26"/>
      <c r="E116" s="27" t="s">
        <v>208</v>
      </c>
      <c r="F116" s="24"/>
    </row>
    <row r="117" spans="1:6" s="29" customFormat="1" ht="12.75">
      <c r="A117" s="21"/>
      <c r="B117" s="22"/>
      <c r="C117" s="21"/>
      <c r="E117" s="23" t="s">
        <v>209</v>
      </c>
      <c r="F117" s="24">
        <v>20</v>
      </c>
    </row>
    <row r="118" spans="1:6" s="29" customFormat="1" ht="12.75">
      <c r="A118" s="21"/>
      <c r="B118" s="22"/>
      <c r="C118" s="21"/>
      <c r="E118" s="23" t="s">
        <v>210</v>
      </c>
      <c r="F118" s="24">
        <v>100</v>
      </c>
    </row>
    <row r="119" spans="1:6" s="29" customFormat="1" ht="12.75">
      <c r="A119" s="21"/>
      <c r="B119" s="22"/>
      <c r="C119" s="21"/>
      <c r="E119" s="23" t="s">
        <v>41</v>
      </c>
      <c r="F119" s="24">
        <v>100</v>
      </c>
    </row>
    <row r="120" spans="1:6" s="28" customFormat="1" ht="12.75">
      <c r="A120" s="26"/>
      <c r="B120" s="27"/>
      <c r="C120" s="26"/>
      <c r="E120" s="27" t="s">
        <v>211</v>
      </c>
      <c r="F120" s="26">
        <f>SUM(F117:F119)</f>
        <v>220</v>
      </c>
    </row>
    <row r="121" spans="1:6" s="30" customFormat="1" ht="12.75">
      <c r="A121" s="26" t="s">
        <v>2</v>
      </c>
      <c r="B121" s="27"/>
      <c r="C121" s="26"/>
      <c r="E121" s="27"/>
      <c r="F121" s="26"/>
    </row>
    <row r="122" spans="1:6" s="25" customFormat="1" ht="25.5">
      <c r="A122" s="21" t="s">
        <v>82</v>
      </c>
      <c r="B122" s="22" t="s">
        <v>83</v>
      </c>
      <c r="C122" s="21">
        <v>60</v>
      </c>
      <c r="E122" s="23" t="s">
        <v>83</v>
      </c>
      <c r="F122" s="24">
        <v>60</v>
      </c>
    </row>
    <row r="123" spans="1:6" s="25" customFormat="1" ht="25.5">
      <c r="A123" s="21" t="s">
        <v>84</v>
      </c>
      <c r="B123" s="22" t="s">
        <v>85</v>
      </c>
      <c r="C123" s="21">
        <v>200</v>
      </c>
      <c r="E123" s="23" t="s">
        <v>85</v>
      </c>
      <c r="F123" s="24">
        <v>200</v>
      </c>
    </row>
    <row r="124" spans="1:6" s="25" customFormat="1" ht="12.75">
      <c r="A124" s="21" t="s">
        <v>67</v>
      </c>
      <c r="B124" s="22" t="s">
        <v>101</v>
      </c>
      <c r="C124" s="21">
        <v>90</v>
      </c>
      <c r="E124" s="23" t="s">
        <v>101</v>
      </c>
      <c r="F124" s="24">
        <v>90</v>
      </c>
    </row>
    <row r="125" spans="1:6" s="25" customFormat="1" ht="25.5">
      <c r="A125" s="21" t="s">
        <v>235</v>
      </c>
      <c r="B125" s="22" t="s">
        <v>148</v>
      </c>
      <c r="C125" s="21">
        <v>30</v>
      </c>
      <c r="E125" s="23" t="s">
        <v>254</v>
      </c>
      <c r="F125" s="24">
        <v>30</v>
      </c>
    </row>
    <row r="126" spans="1:6" s="25" customFormat="1" ht="12.75">
      <c r="A126" s="21" t="s">
        <v>237</v>
      </c>
      <c r="B126" s="22" t="s">
        <v>69</v>
      </c>
      <c r="C126" s="21">
        <v>150</v>
      </c>
      <c r="E126" s="23" t="s">
        <v>165</v>
      </c>
      <c r="F126" s="24">
        <v>150</v>
      </c>
    </row>
    <row r="127" spans="1:6" s="25" customFormat="1" ht="12.75">
      <c r="A127" s="21" t="s">
        <v>50</v>
      </c>
      <c r="B127" s="22" t="s">
        <v>215</v>
      </c>
      <c r="C127" s="21">
        <v>180</v>
      </c>
      <c r="E127" s="23" t="s">
        <v>216</v>
      </c>
      <c r="F127" s="24">
        <v>180</v>
      </c>
    </row>
    <row r="128" spans="1:6" s="25" customFormat="1" ht="12.75">
      <c r="A128" s="21"/>
      <c r="B128" s="22" t="s">
        <v>39</v>
      </c>
      <c r="C128" s="21">
        <v>20</v>
      </c>
      <c r="E128" s="23"/>
      <c r="F128" s="24"/>
    </row>
    <row r="129" spans="1:6" s="25" customFormat="1" ht="12.75">
      <c r="A129" s="21"/>
      <c r="B129" s="22" t="s">
        <v>51</v>
      </c>
      <c r="C129" s="21">
        <v>40</v>
      </c>
      <c r="E129" s="23" t="s">
        <v>51</v>
      </c>
      <c r="F129" s="24">
        <v>40</v>
      </c>
    </row>
    <row r="130" spans="1:6" s="25" customFormat="1" ht="12.75">
      <c r="A130" s="21" t="s">
        <v>40</v>
      </c>
      <c r="B130" s="22" t="s">
        <v>41</v>
      </c>
      <c r="C130" s="21">
        <v>100</v>
      </c>
      <c r="E130" s="23"/>
      <c r="F130" s="24"/>
    </row>
    <row r="131" spans="1:6" s="28" customFormat="1" ht="12.75">
      <c r="A131" s="26" t="s">
        <v>52</v>
      </c>
      <c r="B131" s="27"/>
      <c r="C131" s="26">
        <f>SUM(C122:C130)</f>
        <v>870</v>
      </c>
      <c r="E131" s="27"/>
      <c r="F131" s="26">
        <f>SUM(F122:F130)</f>
        <v>750</v>
      </c>
    </row>
    <row r="132" spans="1:6" s="30" customFormat="1" ht="12.75">
      <c r="A132" s="26" t="s">
        <v>3</v>
      </c>
      <c r="B132" s="27"/>
      <c r="C132" s="26"/>
      <c r="E132" s="27" t="s">
        <v>3</v>
      </c>
      <c r="F132" s="26"/>
    </row>
    <row r="133" spans="1:6" s="25" customFormat="1" ht="12.75">
      <c r="A133" s="21"/>
      <c r="B133" s="22" t="s">
        <v>255</v>
      </c>
      <c r="C133" s="21">
        <v>75</v>
      </c>
      <c r="E133" s="23" t="s">
        <v>209</v>
      </c>
      <c r="F133" s="24">
        <v>20</v>
      </c>
    </row>
    <row r="134" spans="1:6" s="25" customFormat="1" ht="12.75">
      <c r="A134" s="21" t="s">
        <v>70</v>
      </c>
      <c r="B134" s="22" t="s">
        <v>71</v>
      </c>
      <c r="C134" s="21">
        <v>180</v>
      </c>
      <c r="E134" s="23" t="s">
        <v>210</v>
      </c>
      <c r="F134" s="24">
        <v>100</v>
      </c>
    </row>
    <row r="135" spans="1:6" s="25" customFormat="1" ht="12.75">
      <c r="A135" s="21"/>
      <c r="B135" s="22"/>
      <c r="C135" s="21"/>
      <c r="E135" s="23" t="s">
        <v>61</v>
      </c>
      <c r="F135" s="24">
        <v>100</v>
      </c>
    </row>
    <row r="136" spans="1:6" s="28" customFormat="1" ht="12.75">
      <c r="A136" s="26" t="s">
        <v>220</v>
      </c>
      <c r="B136" s="27"/>
      <c r="C136" s="26">
        <f>SUM(C133:C135)</f>
        <v>255</v>
      </c>
      <c r="E136" s="27" t="s">
        <v>221</v>
      </c>
      <c r="F136" s="26">
        <f>SUM(F133:F135)</f>
        <v>220</v>
      </c>
    </row>
    <row r="137" spans="1:6" s="32" customFormat="1" ht="12.75">
      <c r="A137" s="26" t="s">
        <v>256</v>
      </c>
      <c r="B137" s="27"/>
      <c r="C137" s="26"/>
      <c r="E137" s="27"/>
      <c r="F137" s="26"/>
    </row>
    <row r="138" spans="1:6" s="31" customFormat="1" ht="12.75">
      <c r="A138" s="33" t="s">
        <v>257</v>
      </c>
      <c r="B138" s="34"/>
      <c r="C138" s="26"/>
      <c r="E138" s="34"/>
      <c r="F138" s="26"/>
    </row>
    <row r="139" spans="1:6" s="30" customFormat="1" ht="12.75">
      <c r="A139" s="26" t="s">
        <v>204</v>
      </c>
      <c r="B139" s="27"/>
      <c r="C139" s="26"/>
      <c r="E139" s="27"/>
      <c r="F139" s="26"/>
    </row>
    <row r="140" spans="1:6" s="25" customFormat="1" ht="12.75">
      <c r="A140" s="21" t="s">
        <v>55</v>
      </c>
      <c r="B140" s="22" t="s">
        <v>56</v>
      </c>
      <c r="C140" s="21">
        <v>15</v>
      </c>
      <c r="E140" s="23" t="s">
        <v>146</v>
      </c>
      <c r="F140" s="24">
        <v>20</v>
      </c>
    </row>
    <row r="141" spans="1:6" s="25" customFormat="1" ht="12.75">
      <c r="A141" s="21" t="s">
        <v>75</v>
      </c>
      <c r="B141" s="22" t="s">
        <v>102</v>
      </c>
      <c r="C141" s="21">
        <v>90</v>
      </c>
      <c r="E141" s="23" t="s">
        <v>102</v>
      </c>
      <c r="F141" s="24">
        <v>90</v>
      </c>
    </row>
    <row r="142" spans="1:6" s="25" customFormat="1" ht="12.75">
      <c r="A142" s="21" t="s">
        <v>235</v>
      </c>
      <c r="B142" s="22" t="s">
        <v>166</v>
      </c>
      <c r="C142" s="21">
        <v>30</v>
      </c>
      <c r="E142" s="23" t="s">
        <v>166</v>
      </c>
      <c r="F142" s="24">
        <v>30</v>
      </c>
    </row>
    <row r="143" spans="1:6" s="25" customFormat="1" ht="12.75">
      <c r="A143" s="21" t="s">
        <v>241</v>
      </c>
      <c r="B143" s="22" t="s">
        <v>77</v>
      </c>
      <c r="C143" s="21">
        <v>150</v>
      </c>
      <c r="E143" s="23" t="s">
        <v>158</v>
      </c>
      <c r="F143" s="24">
        <v>150</v>
      </c>
    </row>
    <row r="144" spans="1:6" s="25" customFormat="1" ht="12.75">
      <c r="A144" s="21" t="s">
        <v>258</v>
      </c>
      <c r="B144" s="22" t="s">
        <v>259</v>
      </c>
      <c r="C144" s="21">
        <v>180</v>
      </c>
      <c r="E144" s="23" t="s">
        <v>239</v>
      </c>
      <c r="F144" s="24">
        <v>180</v>
      </c>
    </row>
    <row r="145" spans="1:6" s="25" customFormat="1" ht="12.75">
      <c r="A145" s="21"/>
      <c r="B145" s="22" t="s">
        <v>39</v>
      </c>
      <c r="C145" s="21">
        <v>40</v>
      </c>
      <c r="E145" s="23" t="s">
        <v>260</v>
      </c>
      <c r="F145" s="24">
        <v>25</v>
      </c>
    </row>
    <row r="146" spans="1:6" s="25" customFormat="1" ht="12.75">
      <c r="A146" s="21" t="s">
        <v>40</v>
      </c>
      <c r="B146" s="22" t="s">
        <v>41</v>
      </c>
      <c r="C146" s="21">
        <v>100</v>
      </c>
      <c r="E146" s="23"/>
      <c r="F146" s="24"/>
    </row>
    <row r="147" spans="1:6" s="28" customFormat="1" ht="20.25" customHeight="1">
      <c r="A147" s="26" t="s">
        <v>207</v>
      </c>
      <c r="B147" s="27"/>
      <c r="C147" s="26">
        <f>SUM(C140:C146)</f>
        <v>605</v>
      </c>
      <c r="E147" s="27"/>
      <c r="F147" s="26">
        <f>SUM(F140:F146)</f>
        <v>495</v>
      </c>
    </row>
    <row r="148" spans="1:6" s="28" customFormat="1" ht="12.75">
      <c r="A148" s="26"/>
      <c r="B148" s="27"/>
      <c r="C148" s="26"/>
      <c r="E148" s="27" t="s">
        <v>208</v>
      </c>
      <c r="F148" s="24"/>
    </row>
    <row r="149" spans="1:6" s="29" customFormat="1" ht="12.75">
      <c r="A149" s="21"/>
      <c r="B149" s="22"/>
      <c r="C149" s="21"/>
      <c r="E149" s="23" t="s">
        <v>209</v>
      </c>
      <c r="F149" s="24">
        <v>20</v>
      </c>
    </row>
    <row r="150" spans="1:6" s="29" customFormat="1" ht="12.75">
      <c r="A150" s="21"/>
      <c r="B150" s="22"/>
      <c r="C150" s="21"/>
      <c r="E150" s="23" t="s">
        <v>210</v>
      </c>
      <c r="F150" s="24">
        <v>100</v>
      </c>
    </row>
    <row r="151" spans="1:6" s="29" customFormat="1" ht="12.75">
      <c r="A151" s="21"/>
      <c r="B151" s="22"/>
      <c r="C151" s="21"/>
      <c r="E151" s="23" t="s">
        <v>61</v>
      </c>
      <c r="F151" s="24">
        <v>100</v>
      </c>
    </row>
    <row r="152" spans="1:6" s="28" customFormat="1" ht="12.75">
      <c r="A152" s="26"/>
      <c r="B152" s="27"/>
      <c r="C152" s="26"/>
      <c r="E152" s="27" t="s">
        <v>211</v>
      </c>
      <c r="F152" s="26">
        <f>SUM(F149:F151)</f>
        <v>220</v>
      </c>
    </row>
    <row r="153" spans="1:6" s="30" customFormat="1" ht="12.75">
      <c r="A153" s="26" t="s">
        <v>2</v>
      </c>
      <c r="B153" s="27"/>
      <c r="C153" s="26"/>
      <c r="E153" s="27"/>
      <c r="F153" s="26"/>
    </row>
    <row r="154" spans="1:6" s="25" customFormat="1" ht="25.5">
      <c r="A154" s="21" t="s">
        <v>62</v>
      </c>
      <c r="B154" s="22" t="s">
        <v>88</v>
      </c>
      <c r="C154" s="21">
        <v>60</v>
      </c>
      <c r="E154" s="23" t="s">
        <v>261</v>
      </c>
      <c r="F154" s="24">
        <v>60</v>
      </c>
    </row>
    <row r="155" spans="1:6" s="25" customFormat="1" ht="25.5">
      <c r="A155" s="21" t="s">
        <v>89</v>
      </c>
      <c r="B155" s="22" t="s">
        <v>262</v>
      </c>
      <c r="C155" s="21">
        <v>205</v>
      </c>
      <c r="E155" s="23" t="s">
        <v>263</v>
      </c>
      <c r="F155" s="24">
        <v>205</v>
      </c>
    </row>
    <row r="156" spans="1:6" s="25" customFormat="1" ht="25.5">
      <c r="A156" s="21" t="s">
        <v>90</v>
      </c>
      <c r="B156" s="22" t="s">
        <v>264</v>
      </c>
      <c r="C156" s="21">
        <v>240</v>
      </c>
      <c r="E156" s="23" t="s">
        <v>265</v>
      </c>
      <c r="F156" s="24">
        <v>240</v>
      </c>
    </row>
    <row r="157" spans="1:6" s="25" customFormat="1" ht="12.75">
      <c r="A157" s="21" t="s">
        <v>65</v>
      </c>
      <c r="B157" s="22" t="s">
        <v>229</v>
      </c>
      <c r="C157" s="21">
        <v>180</v>
      </c>
      <c r="E157" s="23" t="s">
        <v>230</v>
      </c>
      <c r="F157" s="24">
        <v>180</v>
      </c>
    </row>
    <row r="158" spans="1:6" s="25" customFormat="1" ht="12.75">
      <c r="A158" s="21"/>
      <c r="B158" s="22" t="s">
        <v>51</v>
      </c>
      <c r="C158" s="21">
        <v>40</v>
      </c>
      <c r="E158" s="23" t="s">
        <v>51</v>
      </c>
      <c r="F158" s="24">
        <v>40</v>
      </c>
    </row>
    <row r="159" spans="1:6" s="25" customFormat="1" ht="12.75">
      <c r="A159" s="21"/>
      <c r="B159" s="22" t="s">
        <v>39</v>
      </c>
      <c r="C159" s="21">
        <v>20</v>
      </c>
      <c r="E159" s="23"/>
      <c r="F159" s="24"/>
    </row>
    <row r="160" spans="1:6" s="25" customFormat="1" ht="12.75">
      <c r="A160" s="21" t="s">
        <v>40</v>
      </c>
      <c r="B160" s="22" t="s">
        <v>41</v>
      </c>
      <c r="C160" s="21">
        <v>100</v>
      </c>
      <c r="E160" s="23"/>
      <c r="F160" s="24"/>
    </row>
    <row r="161" spans="1:6" s="28" customFormat="1" ht="12.75">
      <c r="A161" s="26" t="s">
        <v>52</v>
      </c>
      <c r="B161" s="27"/>
      <c r="C161" s="26">
        <f>SUM(C154:C160)</f>
        <v>845</v>
      </c>
      <c r="E161" s="27"/>
      <c r="F161" s="26">
        <f>SUM(F154:F160)</f>
        <v>725</v>
      </c>
    </row>
    <row r="162" spans="1:6" s="30" customFormat="1" ht="12.75">
      <c r="A162" s="26" t="s">
        <v>3</v>
      </c>
      <c r="B162" s="27"/>
      <c r="C162" s="26"/>
      <c r="E162" s="27" t="s">
        <v>3</v>
      </c>
      <c r="F162" s="26"/>
    </row>
    <row r="163" spans="1:6" s="25" customFormat="1" ht="12.75">
      <c r="A163" s="21"/>
      <c r="B163" s="22" t="s">
        <v>266</v>
      </c>
      <c r="C163" s="21">
        <v>75</v>
      </c>
      <c r="E163" s="23" t="s">
        <v>209</v>
      </c>
      <c r="F163" s="24">
        <v>20</v>
      </c>
    </row>
    <row r="164" spans="1:6" s="25" customFormat="1" ht="12.75">
      <c r="A164" s="21"/>
      <c r="B164" s="22" t="s">
        <v>267</v>
      </c>
      <c r="C164" s="21">
        <v>180</v>
      </c>
      <c r="E164" s="23" t="s">
        <v>210</v>
      </c>
      <c r="F164" s="24">
        <v>100</v>
      </c>
    </row>
    <row r="165" spans="1:6" s="25" customFormat="1" ht="12.75">
      <c r="A165" s="21"/>
      <c r="B165" s="22"/>
      <c r="C165" s="21"/>
      <c r="E165" s="23" t="s">
        <v>41</v>
      </c>
      <c r="F165" s="24">
        <v>100</v>
      </c>
    </row>
    <row r="166" spans="1:6" s="28" customFormat="1" ht="12.75">
      <c r="A166" s="26" t="s">
        <v>220</v>
      </c>
      <c r="B166" s="27"/>
      <c r="C166" s="26">
        <f>SUM(C163:C165)</f>
        <v>255</v>
      </c>
      <c r="E166" s="27" t="s">
        <v>221</v>
      </c>
      <c r="F166" s="26">
        <f>SUM(F163:F165)</f>
        <v>220</v>
      </c>
    </row>
    <row r="167" spans="1:6" s="32" customFormat="1" ht="12.75">
      <c r="A167" s="26" t="s">
        <v>268</v>
      </c>
      <c r="B167" s="27"/>
      <c r="C167" s="26"/>
      <c r="E167" s="27"/>
      <c r="F167" s="26"/>
    </row>
    <row r="168" spans="1:6" s="36" customFormat="1" ht="12.75">
      <c r="A168" s="33" t="s">
        <v>269</v>
      </c>
      <c r="B168" s="34"/>
      <c r="C168" s="26"/>
      <c r="E168" s="34"/>
      <c r="F168" s="26"/>
    </row>
    <row r="169" spans="1:6" s="31" customFormat="1" ht="12.75">
      <c r="A169" s="26" t="s">
        <v>204</v>
      </c>
      <c r="B169" s="27"/>
      <c r="C169" s="26"/>
      <c r="E169" s="27"/>
      <c r="F169" s="26"/>
    </row>
    <row r="170" spans="1:6" s="25" customFormat="1" ht="12.75">
      <c r="A170" s="21"/>
      <c r="B170" s="22"/>
      <c r="C170" s="21"/>
      <c r="E170" s="23" t="s">
        <v>118</v>
      </c>
      <c r="F170" s="24">
        <v>20</v>
      </c>
    </row>
    <row r="171" spans="1:6" s="25" customFormat="1" ht="25.5">
      <c r="A171" s="21" t="s">
        <v>90</v>
      </c>
      <c r="B171" s="22" t="s">
        <v>264</v>
      </c>
      <c r="C171" s="21">
        <v>240</v>
      </c>
      <c r="E171" s="23" t="s">
        <v>265</v>
      </c>
      <c r="F171" s="24">
        <v>240</v>
      </c>
    </row>
    <row r="172" spans="1:6" s="25" customFormat="1" ht="12.75">
      <c r="A172" s="21" t="s">
        <v>38</v>
      </c>
      <c r="B172" s="22" t="s">
        <v>205</v>
      </c>
      <c r="C172" s="21">
        <v>180</v>
      </c>
      <c r="E172" s="23" t="s">
        <v>206</v>
      </c>
      <c r="F172" s="24">
        <v>180</v>
      </c>
    </row>
    <row r="173" spans="1:6" s="25" customFormat="1" ht="12.75">
      <c r="A173" s="21"/>
      <c r="B173" s="22" t="s">
        <v>39</v>
      </c>
      <c r="C173" s="21">
        <v>40</v>
      </c>
      <c r="E173" s="23" t="s">
        <v>123</v>
      </c>
      <c r="F173" s="24">
        <v>25</v>
      </c>
    </row>
    <row r="174" spans="1:6" s="25" customFormat="1" ht="12.75">
      <c r="A174" s="21" t="s">
        <v>270</v>
      </c>
      <c r="B174" s="22" t="s">
        <v>61</v>
      </c>
      <c r="C174" s="21">
        <v>100</v>
      </c>
      <c r="E174" s="23"/>
      <c r="F174" s="24"/>
    </row>
    <row r="175" spans="1:6" s="30" customFormat="1" ht="12.75">
      <c r="A175" s="26" t="s">
        <v>207</v>
      </c>
      <c r="B175" s="27"/>
      <c r="C175" s="26">
        <f>SUM(C170:C174)</f>
        <v>560</v>
      </c>
      <c r="E175" s="27"/>
      <c r="F175" s="26">
        <f>SUM(F170:F174)</f>
        <v>465</v>
      </c>
    </row>
    <row r="176" spans="1:6" s="30" customFormat="1" ht="12.75">
      <c r="A176" s="26"/>
      <c r="B176" s="27"/>
      <c r="C176" s="26"/>
      <c r="E176" s="27" t="s">
        <v>208</v>
      </c>
      <c r="F176" s="24"/>
    </row>
    <row r="177" spans="1:6" s="37" customFormat="1" ht="12.75">
      <c r="A177" s="21"/>
      <c r="B177" s="22"/>
      <c r="C177" s="21"/>
      <c r="E177" s="23" t="s">
        <v>209</v>
      </c>
      <c r="F177" s="24">
        <v>20</v>
      </c>
    </row>
    <row r="178" spans="1:6" s="37" customFormat="1" ht="12.75">
      <c r="A178" s="21"/>
      <c r="B178" s="22"/>
      <c r="C178" s="21"/>
      <c r="E178" s="23" t="s">
        <v>210</v>
      </c>
      <c r="F178" s="24">
        <v>100</v>
      </c>
    </row>
    <row r="179" spans="1:6" s="37" customFormat="1" ht="12.75">
      <c r="A179" s="21"/>
      <c r="B179" s="22"/>
      <c r="C179" s="21"/>
      <c r="E179" s="23" t="s">
        <v>41</v>
      </c>
      <c r="F179" s="24">
        <v>100</v>
      </c>
    </row>
    <row r="180" spans="1:6" s="30" customFormat="1" ht="12.75">
      <c r="A180" s="26"/>
      <c r="B180" s="27"/>
      <c r="C180" s="26"/>
      <c r="E180" s="27" t="s">
        <v>211</v>
      </c>
      <c r="F180" s="26">
        <f>SUM(F177:F179)</f>
        <v>220</v>
      </c>
    </row>
    <row r="181" spans="1:6" s="31" customFormat="1" ht="12.75">
      <c r="A181" s="26" t="s">
        <v>2</v>
      </c>
      <c r="B181" s="27"/>
      <c r="C181" s="26"/>
      <c r="E181" s="27"/>
      <c r="F181" s="26"/>
    </row>
    <row r="182" spans="1:6" s="25" customFormat="1" ht="38.25">
      <c r="A182" s="21" t="s">
        <v>91</v>
      </c>
      <c r="B182" s="22" t="s">
        <v>271</v>
      </c>
      <c r="C182" s="21">
        <v>60</v>
      </c>
      <c r="E182" s="23" t="s">
        <v>271</v>
      </c>
      <c r="F182" s="24">
        <v>60</v>
      </c>
    </row>
    <row r="183" spans="1:6" s="25" customFormat="1" ht="12.75">
      <c r="A183" s="21" t="s">
        <v>74</v>
      </c>
      <c r="B183" s="22" t="s">
        <v>240</v>
      </c>
      <c r="C183" s="21">
        <v>205</v>
      </c>
      <c r="E183" s="23" t="s">
        <v>155</v>
      </c>
      <c r="F183" s="24">
        <v>205</v>
      </c>
    </row>
    <row r="184" spans="1:6" s="25" customFormat="1" ht="12.75">
      <c r="A184" s="21" t="s">
        <v>93</v>
      </c>
      <c r="B184" s="22" t="s">
        <v>94</v>
      </c>
      <c r="C184" s="21">
        <v>90</v>
      </c>
      <c r="E184" s="23" t="s">
        <v>272</v>
      </c>
      <c r="F184" s="24">
        <v>90</v>
      </c>
    </row>
    <row r="185" spans="1:6" s="25" customFormat="1" ht="12.75">
      <c r="A185" s="21" t="s">
        <v>48</v>
      </c>
      <c r="B185" s="22" t="s">
        <v>49</v>
      </c>
      <c r="C185" s="21">
        <v>150</v>
      </c>
      <c r="E185" s="23" t="s">
        <v>49</v>
      </c>
      <c r="F185" s="24">
        <v>150</v>
      </c>
    </row>
    <row r="186" spans="1:6" s="25" customFormat="1" ht="12.75">
      <c r="A186" s="21" t="s">
        <v>65</v>
      </c>
      <c r="B186" s="22" t="s">
        <v>242</v>
      </c>
      <c r="C186" s="21">
        <v>180</v>
      </c>
      <c r="E186" s="23" t="s">
        <v>243</v>
      </c>
      <c r="F186" s="24">
        <v>180</v>
      </c>
    </row>
    <row r="187" spans="1:6" s="25" customFormat="1" ht="12.75">
      <c r="A187" s="21"/>
      <c r="B187" s="22" t="s">
        <v>39</v>
      </c>
      <c r="C187" s="21">
        <v>20</v>
      </c>
      <c r="E187" s="23"/>
      <c r="F187" s="24"/>
    </row>
    <row r="188" spans="1:6" s="25" customFormat="1" ht="12.75">
      <c r="A188" s="21"/>
      <c r="B188" s="22" t="s">
        <v>51</v>
      </c>
      <c r="C188" s="21">
        <v>40</v>
      </c>
      <c r="E188" s="23" t="s">
        <v>51</v>
      </c>
      <c r="F188" s="24">
        <v>40</v>
      </c>
    </row>
    <row r="189" spans="1:6" s="29" customFormat="1" ht="12.75">
      <c r="A189" s="21" t="s">
        <v>40</v>
      </c>
      <c r="B189" s="22" t="s">
        <v>41</v>
      </c>
      <c r="C189" s="21">
        <v>100</v>
      </c>
      <c r="E189" s="23"/>
      <c r="F189" s="24"/>
    </row>
    <row r="190" spans="1:6" s="30" customFormat="1" ht="12.75">
      <c r="A190" s="26" t="s">
        <v>52</v>
      </c>
      <c r="B190" s="27"/>
      <c r="C190" s="26">
        <f>SUM(C182:C189)</f>
        <v>845</v>
      </c>
      <c r="E190" s="27"/>
      <c r="F190" s="26">
        <f>SUM(F182:F189)</f>
        <v>725</v>
      </c>
    </row>
    <row r="191" spans="1:6" s="31" customFormat="1" ht="12.75">
      <c r="A191" s="26" t="s">
        <v>3</v>
      </c>
      <c r="B191" s="27"/>
      <c r="C191" s="26"/>
      <c r="E191" s="27" t="s">
        <v>3</v>
      </c>
      <c r="F191" s="26"/>
    </row>
    <row r="192" spans="1:6" s="25" customFormat="1" ht="12.75">
      <c r="A192" s="21" t="s">
        <v>218</v>
      </c>
      <c r="B192" s="22" t="s">
        <v>219</v>
      </c>
      <c r="C192" s="21">
        <v>75</v>
      </c>
      <c r="E192" s="23" t="s">
        <v>209</v>
      </c>
      <c r="F192" s="24">
        <v>20</v>
      </c>
    </row>
    <row r="193" spans="1:6" s="25" customFormat="1" ht="12.75">
      <c r="A193" s="21" t="s">
        <v>70</v>
      </c>
      <c r="B193" s="22" t="s">
        <v>238</v>
      </c>
      <c r="C193" s="21">
        <v>180</v>
      </c>
      <c r="E193" s="23" t="s">
        <v>210</v>
      </c>
      <c r="F193" s="24">
        <v>100</v>
      </c>
    </row>
    <row r="194" spans="1:6" s="29" customFormat="1" ht="12.75">
      <c r="A194" s="21"/>
      <c r="B194" s="22"/>
      <c r="C194" s="21"/>
      <c r="E194" s="23" t="s">
        <v>61</v>
      </c>
      <c r="F194" s="24">
        <v>100</v>
      </c>
    </row>
    <row r="195" spans="1:6" s="32" customFormat="1" ht="12.75">
      <c r="A195" s="26" t="s">
        <v>220</v>
      </c>
      <c r="B195" s="27"/>
      <c r="C195" s="26">
        <f>SUM(C192:C194)</f>
        <v>255</v>
      </c>
      <c r="E195" s="27" t="s">
        <v>221</v>
      </c>
      <c r="F195" s="26">
        <f>SUM(F192:F194)</f>
        <v>220</v>
      </c>
    </row>
    <row r="196" spans="1:6" s="31" customFormat="1" ht="12.75">
      <c r="A196" s="26" t="s">
        <v>273</v>
      </c>
      <c r="B196" s="27"/>
      <c r="C196" s="26"/>
      <c r="E196" s="27"/>
      <c r="F196" s="26"/>
    </row>
    <row r="197" spans="1:6" s="36" customFormat="1" ht="12.75">
      <c r="A197" s="33" t="s">
        <v>274</v>
      </c>
      <c r="B197" s="34"/>
      <c r="C197" s="26"/>
      <c r="E197" s="34"/>
      <c r="F197" s="26"/>
    </row>
    <row r="198" spans="1:6" s="31" customFormat="1" ht="12.75">
      <c r="A198" s="26" t="s">
        <v>204</v>
      </c>
      <c r="B198" s="27"/>
      <c r="C198" s="26"/>
      <c r="E198" s="27"/>
      <c r="F198" s="26"/>
    </row>
    <row r="199" spans="1:6" s="25" customFormat="1" ht="12.75">
      <c r="A199" s="21"/>
      <c r="B199" s="22"/>
      <c r="C199" s="21"/>
      <c r="E199" s="23" t="s">
        <v>133</v>
      </c>
      <c r="F199" s="24">
        <v>20</v>
      </c>
    </row>
    <row r="200" spans="1:6" s="25" customFormat="1" ht="12.75">
      <c r="A200" s="21" t="s">
        <v>55</v>
      </c>
      <c r="B200" s="22" t="s">
        <v>56</v>
      </c>
      <c r="C200" s="21">
        <v>15</v>
      </c>
      <c r="E200" s="23"/>
      <c r="F200" s="24"/>
    </row>
    <row r="201" spans="1:6" s="25" customFormat="1" ht="12.75">
      <c r="A201" s="21" t="s">
        <v>57</v>
      </c>
      <c r="B201" s="22" t="s">
        <v>58</v>
      </c>
      <c r="C201" s="21">
        <v>40</v>
      </c>
      <c r="E201" s="23" t="s">
        <v>135</v>
      </c>
      <c r="F201" s="24">
        <v>50</v>
      </c>
    </row>
    <row r="202" spans="1:6" s="25" customFormat="1" ht="12.75">
      <c r="A202" s="21" t="s">
        <v>95</v>
      </c>
      <c r="B202" s="22" t="s">
        <v>96</v>
      </c>
      <c r="C202" s="21">
        <v>160</v>
      </c>
      <c r="E202" s="23" t="s">
        <v>225</v>
      </c>
      <c r="F202" s="24">
        <v>160</v>
      </c>
    </row>
    <row r="203" spans="1:6" s="25" customFormat="1" ht="12.75">
      <c r="A203" s="21" t="s">
        <v>60</v>
      </c>
      <c r="B203" s="22" t="s">
        <v>267</v>
      </c>
      <c r="C203" s="21">
        <v>180</v>
      </c>
      <c r="E203" s="23" t="s">
        <v>227</v>
      </c>
      <c r="F203" s="24">
        <v>180</v>
      </c>
    </row>
    <row r="204" spans="1:6" s="25" customFormat="1" ht="12.75">
      <c r="A204" s="21"/>
      <c r="B204" s="22" t="s">
        <v>39</v>
      </c>
      <c r="C204" s="21">
        <v>40</v>
      </c>
      <c r="E204" s="23" t="s">
        <v>123</v>
      </c>
      <c r="F204" s="24">
        <v>25</v>
      </c>
    </row>
    <row r="205" spans="1:6" s="29" customFormat="1" ht="12.75">
      <c r="A205" s="21" t="s">
        <v>40</v>
      </c>
      <c r="B205" s="22" t="s">
        <v>61</v>
      </c>
      <c r="C205" s="21">
        <v>100</v>
      </c>
      <c r="E205" s="23"/>
      <c r="F205" s="24"/>
    </row>
    <row r="206" spans="1:6" s="30" customFormat="1" ht="12.75">
      <c r="A206" s="26" t="s">
        <v>207</v>
      </c>
      <c r="B206" s="27"/>
      <c r="C206" s="26">
        <f>SUM(C199:C205)</f>
        <v>535</v>
      </c>
      <c r="E206" s="27"/>
      <c r="F206" s="26">
        <f>SUM(F199:F205)</f>
        <v>435</v>
      </c>
    </row>
    <row r="207" spans="1:6" s="30" customFormat="1" ht="12.75">
      <c r="A207" s="26"/>
      <c r="B207" s="27"/>
      <c r="C207" s="26"/>
      <c r="E207" s="27" t="s">
        <v>208</v>
      </c>
      <c r="F207" s="24"/>
    </row>
    <row r="208" spans="1:6" s="37" customFormat="1" ht="12.75">
      <c r="A208" s="21"/>
      <c r="B208" s="22"/>
      <c r="C208" s="21"/>
      <c r="E208" s="23" t="s">
        <v>209</v>
      </c>
      <c r="F208" s="24">
        <v>20</v>
      </c>
    </row>
    <row r="209" spans="1:6" s="37" customFormat="1" ht="12.75">
      <c r="A209" s="21"/>
      <c r="B209" s="22"/>
      <c r="C209" s="21"/>
      <c r="E209" s="23" t="s">
        <v>210</v>
      </c>
      <c r="F209" s="24">
        <v>100</v>
      </c>
    </row>
    <row r="210" spans="1:6" s="37" customFormat="1" ht="12.75">
      <c r="A210" s="21"/>
      <c r="B210" s="22"/>
      <c r="C210" s="21"/>
      <c r="E210" s="23" t="s">
        <v>61</v>
      </c>
      <c r="F210" s="24">
        <v>100</v>
      </c>
    </row>
    <row r="211" spans="1:6" s="30" customFormat="1" ht="12.75">
      <c r="A211" s="26"/>
      <c r="B211" s="27"/>
      <c r="C211" s="26"/>
      <c r="E211" s="27" t="s">
        <v>211</v>
      </c>
      <c r="F211" s="26">
        <f>SUM(F208:F210)</f>
        <v>220</v>
      </c>
    </row>
    <row r="212" spans="1:6" s="31" customFormat="1" ht="12.75">
      <c r="A212" s="26" t="s">
        <v>2</v>
      </c>
      <c r="B212" s="27"/>
      <c r="C212" s="26"/>
      <c r="E212" s="27"/>
      <c r="F212" s="26"/>
    </row>
    <row r="213" spans="1:6" s="25" customFormat="1" ht="25.5">
      <c r="A213" s="38" t="s">
        <v>97</v>
      </c>
      <c r="B213" s="39" t="s">
        <v>73</v>
      </c>
      <c r="C213" s="38">
        <v>60</v>
      </c>
      <c r="E213" s="40" t="s">
        <v>73</v>
      </c>
      <c r="F213" s="41">
        <v>60</v>
      </c>
    </row>
    <row r="214" spans="1:6" s="25" customFormat="1" ht="25.5">
      <c r="A214" s="21" t="s">
        <v>228</v>
      </c>
      <c r="B214" s="22" t="s">
        <v>64</v>
      </c>
      <c r="C214" s="21">
        <v>200</v>
      </c>
      <c r="E214" s="23" t="s">
        <v>143</v>
      </c>
      <c r="F214" s="24">
        <v>200</v>
      </c>
    </row>
    <row r="215" spans="1:6" s="25" customFormat="1" ht="12.75">
      <c r="A215" s="21" t="s">
        <v>34</v>
      </c>
      <c r="B215" s="22" t="s">
        <v>35</v>
      </c>
      <c r="C215" s="21">
        <v>90</v>
      </c>
      <c r="E215" s="23" t="s">
        <v>35</v>
      </c>
      <c r="F215" s="24">
        <v>90</v>
      </c>
    </row>
    <row r="216" spans="1:6" s="25" customFormat="1" ht="12.75">
      <c r="A216" s="21" t="s">
        <v>235</v>
      </c>
      <c r="B216" s="22" t="s">
        <v>166</v>
      </c>
      <c r="C216" s="21">
        <v>30</v>
      </c>
      <c r="E216" s="23"/>
      <c r="F216" s="24"/>
    </row>
    <row r="217" spans="1:6" s="25" customFormat="1" ht="12.75">
      <c r="A217" s="21" t="s">
        <v>237</v>
      </c>
      <c r="B217" s="22" t="s">
        <v>69</v>
      </c>
      <c r="C217" s="21">
        <v>150</v>
      </c>
      <c r="E217" s="23" t="s">
        <v>165</v>
      </c>
      <c r="F217" s="24">
        <v>150</v>
      </c>
    </row>
    <row r="218" spans="1:6" s="25" customFormat="1" ht="12.75">
      <c r="A218" s="21" t="s">
        <v>50</v>
      </c>
      <c r="B218" s="22" t="s">
        <v>215</v>
      </c>
      <c r="C218" s="21">
        <v>180</v>
      </c>
      <c r="E218" s="23" t="s">
        <v>216</v>
      </c>
      <c r="F218" s="24">
        <v>180</v>
      </c>
    </row>
    <row r="219" spans="1:6" s="25" customFormat="1" ht="12.75">
      <c r="A219" s="21"/>
      <c r="B219" s="22" t="s">
        <v>39</v>
      </c>
      <c r="C219" s="21">
        <v>20</v>
      </c>
      <c r="E219" s="23"/>
      <c r="F219" s="24"/>
    </row>
    <row r="220" spans="1:6" s="25" customFormat="1" ht="12.75">
      <c r="A220" s="21"/>
      <c r="B220" s="22" t="s">
        <v>51</v>
      </c>
      <c r="C220" s="21">
        <v>40</v>
      </c>
      <c r="E220" s="23" t="s">
        <v>51</v>
      </c>
      <c r="F220" s="24">
        <v>40</v>
      </c>
    </row>
    <row r="221" spans="1:6" s="29" customFormat="1" ht="12.75">
      <c r="A221" s="21" t="s">
        <v>40</v>
      </c>
      <c r="B221" s="22" t="s">
        <v>41</v>
      </c>
      <c r="C221" s="21">
        <v>100</v>
      </c>
      <c r="E221" s="23"/>
      <c r="F221" s="24"/>
    </row>
    <row r="222" spans="1:6" s="30" customFormat="1" ht="12.75">
      <c r="A222" s="26" t="s">
        <v>52</v>
      </c>
      <c r="B222" s="27"/>
      <c r="C222" s="26">
        <f>SUM(C213:C221)</f>
        <v>870</v>
      </c>
      <c r="E222" s="27"/>
      <c r="F222" s="26">
        <f>SUM(F213:F221)</f>
        <v>720</v>
      </c>
    </row>
    <row r="223" spans="1:6" s="31" customFormat="1" ht="12.75">
      <c r="A223" s="26" t="s">
        <v>3</v>
      </c>
      <c r="B223" s="27"/>
      <c r="C223" s="26"/>
      <c r="E223" s="27" t="s">
        <v>3</v>
      </c>
      <c r="F223" s="26"/>
    </row>
    <row r="224" spans="1:6" s="25" customFormat="1" ht="12.75">
      <c r="A224" s="21"/>
      <c r="B224" s="22" t="s">
        <v>231</v>
      </c>
      <c r="C224" s="21">
        <v>80</v>
      </c>
      <c r="E224" s="23" t="s">
        <v>209</v>
      </c>
      <c r="F224" s="24">
        <v>20</v>
      </c>
    </row>
    <row r="225" spans="1:6" s="25" customFormat="1" ht="12.75">
      <c r="A225" s="21" t="s">
        <v>70</v>
      </c>
      <c r="B225" s="22" t="s">
        <v>238</v>
      </c>
      <c r="C225" s="21">
        <v>180</v>
      </c>
      <c r="E225" s="23" t="s">
        <v>210</v>
      </c>
      <c r="F225" s="24">
        <v>100</v>
      </c>
    </row>
    <row r="226" spans="1:6" s="29" customFormat="1" ht="12.75">
      <c r="A226" s="21"/>
      <c r="B226" s="22"/>
      <c r="C226" s="21"/>
      <c r="E226" s="23" t="s">
        <v>41</v>
      </c>
      <c r="F226" s="24">
        <v>100</v>
      </c>
    </row>
    <row r="227" spans="1:6" s="32" customFormat="1" ht="12.75">
      <c r="A227" s="26" t="s">
        <v>220</v>
      </c>
      <c r="B227" s="27"/>
      <c r="C227" s="26">
        <f>SUM(C224:C226)</f>
        <v>260</v>
      </c>
      <c r="E227" s="27" t="s">
        <v>221</v>
      </c>
      <c r="F227" s="26">
        <f>SUM(F224:F226)</f>
        <v>220</v>
      </c>
    </row>
    <row r="228" spans="1:6" s="31" customFormat="1" ht="12.75">
      <c r="A228" s="26" t="s">
        <v>275</v>
      </c>
      <c r="B228" s="27"/>
      <c r="C228" s="26"/>
      <c r="E228" s="27"/>
      <c r="F228" s="26"/>
    </row>
    <row r="229" spans="1:6" s="36" customFormat="1" ht="12.75">
      <c r="A229" s="33" t="s">
        <v>276</v>
      </c>
      <c r="B229" s="34"/>
      <c r="C229" s="26"/>
      <c r="E229" s="34"/>
      <c r="F229" s="26"/>
    </row>
    <row r="230" spans="1:6" s="31" customFormat="1" ht="12.75">
      <c r="A230" s="26" t="s">
        <v>204</v>
      </c>
      <c r="B230" s="27"/>
      <c r="C230" s="26"/>
      <c r="E230" s="27"/>
      <c r="F230" s="26"/>
    </row>
    <row r="231" spans="1:6" s="25" customFormat="1" ht="12.75">
      <c r="A231" s="21"/>
      <c r="B231" s="22"/>
      <c r="C231" s="21"/>
      <c r="E231" s="23" t="s">
        <v>146</v>
      </c>
      <c r="F231" s="24">
        <v>20</v>
      </c>
    </row>
    <row r="232" spans="1:6" s="25" customFormat="1" ht="12.75">
      <c r="A232" s="21" t="s">
        <v>32</v>
      </c>
      <c r="B232" s="22" t="s">
        <v>33</v>
      </c>
      <c r="C232" s="21">
        <v>10</v>
      </c>
      <c r="E232" s="23"/>
      <c r="F232" s="24"/>
    </row>
    <row r="233" spans="1:6" s="25" customFormat="1" ht="12.75">
      <c r="A233" s="21" t="s">
        <v>67</v>
      </c>
      <c r="B233" s="22" t="s">
        <v>101</v>
      </c>
      <c r="C233" s="21">
        <v>90</v>
      </c>
      <c r="E233" s="23" t="s">
        <v>101</v>
      </c>
      <c r="F233" s="24">
        <v>90</v>
      </c>
    </row>
    <row r="234" spans="1:6" s="25" customFormat="1" ht="12.75">
      <c r="A234" s="21" t="s">
        <v>235</v>
      </c>
      <c r="B234" s="22" t="s">
        <v>166</v>
      </c>
      <c r="C234" s="21">
        <v>30</v>
      </c>
      <c r="E234" s="23" t="s">
        <v>166</v>
      </c>
      <c r="F234" s="24">
        <v>30</v>
      </c>
    </row>
    <row r="235" spans="1:7" s="35" customFormat="1" ht="12.75">
      <c r="A235" s="21" t="s">
        <v>48</v>
      </c>
      <c r="B235" s="22" t="s">
        <v>49</v>
      </c>
      <c r="C235" s="21">
        <v>150</v>
      </c>
      <c r="E235" s="23" t="s">
        <v>49</v>
      </c>
      <c r="F235" s="24">
        <v>150</v>
      </c>
      <c r="G235" s="42"/>
    </row>
    <row r="236" spans="1:6" s="25" customFormat="1" ht="12.75">
      <c r="A236" s="21" t="s">
        <v>70</v>
      </c>
      <c r="B236" s="22" t="s">
        <v>238</v>
      </c>
      <c r="C236" s="21">
        <v>180</v>
      </c>
      <c r="E236" s="23" t="s">
        <v>239</v>
      </c>
      <c r="F236" s="24">
        <v>180</v>
      </c>
    </row>
    <row r="237" spans="1:6" s="25" customFormat="1" ht="12.75">
      <c r="A237" s="21"/>
      <c r="B237" s="22" t="s">
        <v>39</v>
      </c>
      <c r="C237" s="21">
        <v>40</v>
      </c>
      <c r="E237" s="23" t="s">
        <v>123</v>
      </c>
      <c r="F237" s="24">
        <v>25</v>
      </c>
    </row>
    <row r="238" spans="1:6" s="25" customFormat="1" ht="12.75">
      <c r="A238" s="21" t="s">
        <v>40</v>
      </c>
      <c r="B238" s="22" t="s">
        <v>277</v>
      </c>
      <c r="C238" s="21">
        <v>100</v>
      </c>
      <c r="E238" s="23"/>
      <c r="F238" s="24"/>
    </row>
    <row r="239" spans="1:6" s="30" customFormat="1" ht="12.75">
      <c r="A239" s="26" t="s">
        <v>207</v>
      </c>
      <c r="B239" s="27"/>
      <c r="C239" s="26">
        <f>SUM(C235:C238)</f>
        <v>470</v>
      </c>
      <c r="E239" s="27"/>
      <c r="F239" s="26">
        <f>SUM(F231:F238)</f>
        <v>495</v>
      </c>
    </row>
    <row r="240" spans="1:6" s="30" customFormat="1" ht="12.75">
      <c r="A240" s="26"/>
      <c r="B240" s="27"/>
      <c r="C240" s="26"/>
      <c r="E240" s="27" t="s">
        <v>208</v>
      </c>
      <c r="F240" s="24"/>
    </row>
    <row r="241" spans="1:6" s="37" customFormat="1" ht="12.75">
      <c r="A241" s="21"/>
      <c r="B241" s="22"/>
      <c r="C241" s="21"/>
      <c r="E241" s="23" t="s">
        <v>209</v>
      </c>
      <c r="F241" s="24">
        <v>20</v>
      </c>
    </row>
    <row r="242" spans="1:6" s="37" customFormat="1" ht="12.75">
      <c r="A242" s="21"/>
      <c r="B242" s="22"/>
      <c r="C242" s="21"/>
      <c r="E242" s="23" t="s">
        <v>210</v>
      </c>
      <c r="F242" s="24">
        <v>100</v>
      </c>
    </row>
    <row r="243" spans="1:6" s="37" customFormat="1" ht="12.75">
      <c r="A243" s="21"/>
      <c r="B243" s="22"/>
      <c r="C243" s="21"/>
      <c r="E243" s="23" t="s">
        <v>41</v>
      </c>
      <c r="F243" s="24">
        <v>100</v>
      </c>
    </row>
    <row r="244" spans="1:6" s="30" customFormat="1" ht="12.75">
      <c r="A244" s="26"/>
      <c r="B244" s="27"/>
      <c r="C244" s="26"/>
      <c r="E244" s="27" t="s">
        <v>211</v>
      </c>
      <c r="F244" s="26">
        <f>SUM(F241:F243)</f>
        <v>220</v>
      </c>
    </row>
    <row r="245" spans="1:6" s="31" customFormat="1" ht="12.75">
      <c r="A245" s="26" t="s">
        <v>2</v>
      </c>
      <c r="B245" s="27"/>
      <c r="C245" s="26"/>
      <c r="E245" s="27"/>
      <c r="F245" s="26"/>
    </row>
    <row r="246" spans="1:6" s="25" customFormat="1" ht="12.75">
      <c r="A246" s="38" t="s">
        <v>278</v>
      </c>
      <c r="B246" s="39" t="s">
        <v>98</v>
      </c>
      <c r="C246" s="38">
        <v>60</v>
      </c>
      <c r="E246" s="40" t="s">
        <v>141</v>
      </c>
      <c r="F246" s="41">
        <v>60</v>
      </c>
    </row>
    <row r="247" spans="1:6" s="25" customFormat="1" ht="25.5">
      <c r="A247" s="21" t="s">
        <v>89</v>
      </c>
      <c r="B247" s="22" t="s">
        <v>262</v>
      </c>
      <c r="C247" s="21">
        <v>205</v>
      </c>
      <c r="E247" s="23" t="s">
        <v>263</v>
      </c>
      <c r="F247" s="24">
        <v>205</v>
      </c>
    </row>
    <row r="248" spans="1:6" s="25" customFormat="1" ht="12.75">
      <c r="A248" s="21" t="s">
        <v>75</v>
      </c>
      <c r="B248" s="22" t="s">
        <v>102</v>
      </c>
      <c r="C248" s="21">
        <v>90</v>
      </c>
      <c r="E248" s="23" t="s">
        <v>102</v>
      </c>
      <c r="F248" s="24">
        <v>90</v>
      </c>
    </row>
    <row r="249" spans="1:6" s="25" customFormat="1" ht="12.75">
      <c r="A249" s="21" t="s">
        <v>235</v>
      </c>
      <c r="B249" s="22" t="s">
        <v>166</v>
      </c>
      <c r="C249" s="21">
        <v>30</v>
      </c>
      <c r="E249" s="23" t="s">
        <v>166</v>
      </c>
      <c r="F249" s="24">
        <v>30</v>
      </c>
    </row>
    <row r="250" spans="1:6" s="25" customFormat="1" ht="12.75">
      <c r="A250" s="21" t="s">
        <v>241</v>
      </c>
      <c r="B250" s="22" t="s">
        <v>77</v>
      </c>
      <c r="C250" s="21">
        <v>150</v>
      </c>
      <c r="E250" s="23" t="s">
        <v>158</v>
      </c>
      <c r="F250" s="24">
        <v>150</v>
      </c>
    </row>
    <row r="251" spans="1:6" s="25" customFormat="1" ht="12.75">
      <c r="A251" s="21" t="s">
        <v>65</v>
      </c>
      <c r="B251" s="22" t="s">
        <v>229</v>
      </c>
      <c r="C251" s="21">
        <v>180</v>
      </c>
      <c r="E251" s="23" t="s">
        <v>230</v>
      </c>
      <c r="F251" s="24">
        <v>180</v>
      </c>
    </row>
    <row r="252" spans="1:6" s="25" customFormat="1" ht="12.75">
      <c r="A252" s="21"/>
      <c r="B252" s="22" t="s">
        <v>39</v>
      </c>
      <c r="C252" s="21">
        <v>20</v>
      </c>
      <c r="E252" s="23"/>
      <c r="F252" s="24"/>
    </row>
    <row r="253" spans="1:6" s="25" customFormat="1" ht="12.75">
      <c r="A253" s="21"/>
      <c r="B253" s="22" t="s">
        <v>51</v>
      </c>
      <c r="C253" s="21">
        <v>40</v>
      </c>
      <c r="E253" s="23" t="s">
        <v>51</v>
      </c>
      <c r="F253" s="24">
        <v>40</v>
      </c>
    </row>
    <row r="254" spans="1:6" s="25" customFormat="1" ht="12.75">
      <c r="A254" s="21" t="s">
        <v>40</v>
      </c>
      <c r="B254" s="22" t="s">
        <v>41</v>
      </c>
      <c r="C254" s="21">
        <v>100</v>
      </c>
      <c r="E254" s="23"/>
      <c r="F254" s="24"/>
    </row>
    <row r="255" spans="1:6" s="29" customFormat="1" ht="12.75">
      <c r="A255" s="21"/>
      <c r="B255" s="22"/>
      <c r="C255" s="21"/>
      <c r="E255" s="23"/>
      <c r="F255" s="24"/>
    </row>
    <row r="256" spans="1:6" s="30" customFormat="1" ht="12.75">
      <c r="A256" s="26" t="s">
        <v>52</v>
      </c>
      <c r="B256" s="27"/>
      <c r="C256" s="26">
        <f>SUM(C246:C255)</f>
        <v>875</v>
      </c>
      <c r="E256" s="27"/>
      <c r="F256" s="26">
        <f>SUM(F246:F255)</f>
        <v>755</v>
      </c>
    </row>
    <row r="257" spans="1:6" s="31" customFormat="1" ht="12.75">
      <c r="A257" s="26" t="s">
        <v>3</v>
      </c>
      <c r="B257" s="27"/>
      <c r="C257" s="26"/>
      <c r="E257" s="27" t="s">
        <v>3</v>
      </c>
      <c r="F257" s="26"/>
    </row>
    <row r="258" spans="1:6" s="25" customFormat="1" ht="12.75">
      <c r="A258" s="21"/>
      <c r="B258" s="22" t="s">
        <v>244</v>
      </c>
      <c r="C258" s="21">
        <v>20</v>
      </c>
      <c r="E258" s="23" t="s">
        <v>209</v>
      </c>
      <c r="F258" s="24">
        <v>20</v>
      </c>
    </row>
    <row r="259" spans="1:6" s="25" customFormat="1" ht="12.75">
      <c r="A259" s="21"/>
      <c r="B259" s="22" t="s">
        <v>245</v>
      </c>
      <c r="C259" s="21">
        <v>200</v>
      </c>
      <c r="E259" s="23" t="s">
        <v>210</v>
      </c>
      <c r="F259" s="24">
        <v>100</v>
      </c>
    </row>
    <row r="260" spans="1:6" s="29" customFormat="1" ht="12.75">
      <c r="A260" s="21"/>
      <c r="B260" s="22"/>
      <c r="C260" s="21"/>
      <c r="E260" s="23" t="s">
        <v>61</v>
      </c>
      <c r="F260" s="24">
        <v>100</v>
      </c>
    </row>
    <row r="261" spans="1:6" s="32" customFormat="1" ht="12.75">
      <c r="A261" s="26" t="s">
        <v>220</v>
      </c>
      <c r="B261" s="27"/>
      <c r="C261" s="26">
        <f>SUM(C258:C260)</f>
        <v>220</v>
      </c>
      <c r="E261" s="27" t="s">
        <v>221</v>
      </c>
      <c r="F261" s="26">
        <f>SUM(F258:F260)</f>
        <v>220</v>
      </c>
    </row>
    <row r="262" spans="1:6" s="31" customFormat="1" ht="12.75">
      <c r="A262" s="26" t="s">
        <v>279</v>
      </c>
      <c r="B262" s="27"/>
      <c r="C262" s="26"/>
      <c r="E262" s="27"/>
      <c r="F262" s="26"/>
    </row>
    <row r="263" spans="1:6" s="36" customFormat="1" ht="12.75">
      <c r="A263" s="33" t="s">
        <v>280</v>
      </c>
      <c r="B263" s="34"/>
      <c r="C263" s="26"/>
      <c r="E263" s="34"/>
      <c r="F263" s="26"/>
    </row>
    <row r="264" spans="1:6" s="31" customFormat="1" ht="12.75">
      <c r="A264" s="26" t="s">
        <v>204</v>
      </c>
      <c r="B264" s="27"/>
      <c r="C264" s="26"/>
      <c r="E264" s="27"/>
      <c r="F264" s="26"/>
    </row>
    <row r="265" spans="1:6" s="25" customFormat="1" ht="12.75">
      <c r="A265" s="21"/>
      <c r="B265" s="22"/>
      <c r="C265" s="21"/>
      <c r="E265" s="23"/>
      <c r="F265" s="24"/>
    </row>
    <row r="266" spans="1:6" s="25" customFormat="1" ht="12.75">
      <c r="A266" s="21" t="s">
        <v>79</v>
      </c>
      <c r="B266" s="22" t="s">
        <v>248</v>
      </c>
      <c r="C266" s="21">
        <v>150</v>
      </c>
      <c r="E266" s="23" t="s">
        <v>248</v>
      </c>
      <c r="F266" s="24">
        <v>150</v>
      </c>
    </row>
    <row r="267" spans="1:6" s="25" customFormat="1" ht="12.75">
      <c r="A267" s="21" t="s">
        <v>235</v>
      </c>
      <c r="B267" s="22" t="s">
        <v>281</v>
      </c>
      <c r="C267" s="21">
        <v>50</v>
      </c>
      <c r="E267" s="23" t="s">
        <v>251</v>
      </c>
      <c r="F267" s="24">
        <v>50</v>
      </c>
    </row>
    <row r="268" spans="1:6" s="25" customFormat="1" ht="12.75">
      <c r="A268" s="21" t="s">
        <v>80</v>
      </c>
      <c r="B268" s="22" t="s">
        <v>232</v>
      </c>
      <c r="C268" s="21">
        <v>180</v>
      </c>
      <c r="E268" s="23" t="s">
        <v>252</v>
      </c>
      <c r="F268" s="24">
        <v>180</v>
      </c>
    </row>
    <row r="269" spans="1:6" s="25" customFormat="1" ht="12.75">
      <c r="A269" s="21"/>
      <c r="B269" s="22" t="s">
        <v>39</v>
      </c>
      <c r="C269" s="21">
        <v>30</v>
      </c>
      <c r="E269" s="23" t="s">
        <v>123</v>
      </c>
      <c r="F269" s="24">
        <v>25</v>
      </c>
    </row>
    <row r="270" spans="1:6" s="25" customFormat="1" ht="12.75">
      <c r="A270" s="21"/>
      <c r="B270" s="22" t="s">
        <v>81</v>
      </c>
      <c r="C270" s="21">
        <v>50</v>
      </c>
      <c r="E270" s="23"/>
      <c r="F270" s="24"/>
    </row>
    <row r="271" spans="1:6" s="29" customFormat="1" ht="12.75">
      <c r="A271" s="21" t="s">
        <v>40</v>
      </c>
      <c r="B271" s="22" t="s">
        <v>41</v>
      </c>
      <c r="C271" s="21">
        <v>100</v>
      </c>
      <c r="E271" s="23"/>
      <c r="F271" s="24"/>
    </row>
    <row r="272" spans="1:6" s="30" customFormat="1" ht="12.75">
      <c r="A272" s="26" t="s">
        <v>207</v>
      </c>
      <c r="B272" s="27"/>
      <c r="C272" s="26">
        <f>SUM(C265:C271)</f>
        <v>560</v>
      </c>
      <c r="E272" s="27"/>
      <c r="F272" s="26">
        <f>SUM(F265:F271)</f>
        <v>405</v>
      </c>
    </row>
    <row r="273" spans="1:6" s="30" customFormat="1" ht="12.75">
      <c r="A273" s="26"/>
      <c r="B273" s="27"/>
      <c r="C273" s="26"/>
      <c r="E273" s="27" t="s">
        <v>208</v>
      </c>
      <c r="F273" s="24"/>
    </row>
    <row r="274" spans="1:6" s="37" customFormat="1" ht="12.75">
      <c r="A274" s="21"/>
      <c r="B274" s="22"/>
      <c r="C274" s="21"/>
      <c r="E274" s="23" t="s">
        <v>209</v>
      </c>
      <c r="F274" s="24">
        <v>20</v>
      </c>
    </row>
    <row r="275" spans="1:6" s="37" customFormat="1" ht="12.75">
      <c r="A275" s="21"/>
      <c r="B275" s="22"/>
      <c r="C275" s="21"/>
      <c r="E275" s="23" t="s">
        <v>210</v>
      </c>
      <c r="F275" s="24">
        <v>100</v>
      </c>
    </row>
    <row r="276" spans="1:6" s="37" customFormat="1" ht="12.75">
      <c r="A276" s="21"/>
      <c r="B276" s="22"/>
      <c r="C276" s="21"/>
      <c r="E276" s="23" t="s">
        <v>61</v>
      </c>
      <c r="F276" s="24">
        <v>100</v>
      </c>
    </row>
    <row r="277" spans="1:6" s="30" customFormat="1" ht="12.75">
      <c r="A277" s="26"/>
      <c r="B277" s="27"/>
      <c r="C277" s="26"/>
      <c r="E277" s="27" t="s">
        <v>211</v>
      </c>
      <c r="F277" s="26">
        <f>SUM(F274:F276)</f>
        <v>220</v>
      </c>
    </row>
    <row r="278" spans="1:6" s="31" customFormat="1" ht="12.75">
      <c r="A278" s="26" t="s">
        <v>2</v>
      </c>
      <c r="B278" s="27"/>
      <c r="C278" s="26"/>
      <c r="E278" s="27"/>
      <c r="F278" s="26"/>
    </row>
    <row r="279" spans="1:6" s="25" customFormat="1" ht="12.75">
      <c r="A279" s="21" t="s">
        <v>99</v>
      </c>
      <c r="B279" s="22" t="s">
        <v>100</v>
      </c>
      <c r="C279" s="21">
        <v>60</v>
      </c>
      <c r="E279" s="23" t="s">
        <v>100</v>
      </c>
      <c r="F279" s="24">
        <v>60</v>
      </c>
    </row>
    <row r="280" spans="1:6" s="25" customFormat="1" ht="25.5">
      <c r="A280" s="21" t="s">
        <v>84</v>
      </c>
      <c r="B280" s="22" t="s">
        <v>85</v>
      </c>
      <c r="C280" s="21">
        <v>200</v>
      </c>
      <c r="E280" s="23" t="s">
        <v>85</v>
      </c>
      <c r="F280" s="24">
        <v>200</v>
      </c>
    </row>
    <row r="281" spans="1:6" s="25" customFormat="1" ht="12.75">
      <c r="A281" s="21" t="s">
        <v>67</v>
      </c>
      <c r="B281" s="22" t="s">
        <v>101</v>
      </c>
      <c r="C281" s="21">
        <v>90</v>
      </c>
      <c r="E281" s="23" t="s">
        <v>101</v>
      </c>
      <c r="F281" s="24">
        <v>90</v>
      </c>
    </row>
    <row r="282" spans="1:6" s="25" customFormat="1" ht="12.75">
      <c r="A282" s="21" t="s">
        <v>36</v>
      </c>
      <c r="B282" s="22" t="s">
        <v>37</v>
      </c>
      <c r="C282" s="21">
        <v>150</v>
      </c>
      <c r="E282" s="23" t="s">
        <v>37</v>
      </c>
      <c r="F282" s="24">
        <v>150</v>
      </c>
    </row>
    <row r="283" spans="1:6" s="25" customFormat="1" ht="12.75">
      <c r="A283" s="21" t="s">
        <v>65</v>
      </c>
      <c r="B283" s="22" t="s">
        <v>242</v>
      </c>
      <c r="C283" s="21">
        <v>180</v>
      </c>
      <c r="E283" s="23" t="s">
        <v>243</v>
      </c>
      <c r="F283" s="24">
        <v>180</v>
      </c>
    </row>
    <row r="284" spans="1:6" s="25" customFormat="1" ht="12.75">
      <c r="A284" s="21"/>
      <c r="B284" s="22" t="s">
        <v>39</v>
      </c>
      <c r="C284" s="21">
        <v>20</v>
      </c>
      <c r="E284" s="23"/>
      <c r="F284" s="24"/>
    </row>
    <row r="285" spans="1:6" s="25" customFormat="1" ht="12.75">
      <c r="A285" s="21"/>
      <c r="B285" s="22" t="s">
        <v>51</v>
      </c>
      <c r="C285" s="21">
        <v>40</v>
      </c>
      <c r="E285" s="23" t="s">
        <v>51</v>
      </c>
      <c r="F285" s="24">
        <v>40</v>
      </c>
    </row>
    <row r="286" spans="1:6" s="29" customFormat="1" ht="12.75">
      <c r="A286" s="21" t="s">
        <v>40</v>
      </c>
      <c r="B286" s="22" t="s">
        <v>41</v>
      </c>
      <c r="C286" s="21">
        <v>100</v>
      </c>
      <c r="E286" s="23"/>
      <c r="F286" s="24"/>
    </row>
    <row r="287" spans="1:6" s="30" customFormat="1" ht="12.75">
      <c r="A287" s="26" t="s">
        <v>52</v>
      </c>
      <c r="B287" s="27"/>
      <c r="C287" s="26">
        <f>SUM(C279:C286)</f>
        <v>840</v>
      </c>
      <c r="E287" s="27"/>
      <c r="F287" s="26">
        <f>SUM(F279:F286)</f>
        <v>720</v>
      </c>
    </row>
    <row r="288" spans="1:6" s="31" customFormat="1" ht="12.75">
      <c r="A288" s="26" t="s">
        <v>3</v>
      </c>
      <c r="B288" s="27"/>
      <c r="C288" s="26"/>
      <c r="E288" s="27" t="s">
        <v>3</v>
      </c>
      <c r="F288" s="26"/>
    </row>
    <row r="289" spans="1:6" s="25" customFormat="1" ht="12.75">
      <c r="A289" s="21"/>
      <c r="B289" s="22" t="s">
        <v>255</v>
      </c>
      <c r="C289" s="21">
        <v>75</v>
      </c>
      <c r="E289" s="23" t="s">
        <v>209</v>
      </c>
      <c r="F289" s="24">
        <v>20</v>
      </c>
    </row>
    <row r="290" spans="1:6" s="25" customFormat="1" ht="12.75">
      <c r="A290" s="21" t="s">
        <v>70</v>
      </c>
      <c r="B290" s="22" t="s">
        <v>238</v>
      </c>
      <c r="C290" s="21">
        <v>180</v>
      </c>
      <c r="E290" s="23" t="s">
        <v>210</v>
      </c>
      <c r="F290" s="24">
        <v>100</v>
      </c>
    </row>
    <row r="291" spans="1:6" s="29" customFormat="1" ht="12.75">
      <c r="A291" s="21"/>
      <c r="B291" s="22"/>
      <c r="C291" s="21"/>
      <c r="E291" s="23" t="s">
        <v>41</v>
      </c>
      <c r="F291" s="24">
        <v>100</v>
      </c>
    </row>
    <row r="292" spans="1:6" s="32" customFormat="1" ht="12.75">
      <c r="A292" s="26" t="s">
        <v>220</v>
      </c>
      <c r="B292" s="27"/>
      <c r="C292" s="26">
        <f>SUM(C289:C291)</f>
        <v>255</v>
      </c>
      <c r="E292" s="27" t="s">
        <v>221</v>
      </c>
      <c r="F292" s="26">
        <f>SUM(F289:F291)</f>
        <v>220</v>
      </c>
    </row>
    <row r="293" spans="1:6" s="31" customFormat="1" ht="12.75">
      <c r="A293" s="26" t="s">
        <v>282</v>
      </c>
      <c r="B293" s="27"/>
      <c r="C293" s="26"/>
      <c r="E293" s="27"/>
      <c r="F293" s="26"/>
    </row>
    <row r="294" spans="1:6" s="36" customFormat="1" ht="12.75">
      <c r="A294" s="33" t="s">
        <v>283</v>
      </c>
      <c r="B294" s="34"/>
      <c r="C294" s="26"/>
      <c r="E294" s="34"/>
      <c r="F294" s="26"/>
    </row>
    <row r="295" spans="1:6" s="31" customFormat="1" ht="12.75">
      <c r="A295" s="26" t="s">
        <v>204</v>
      </c>
      <c r="B295" s="27"/>
      <c r="C295" s="26"/>
      <c r="E295" s="27"/>
      <c r="F295" s="26"/>
    </row>
    <row r="296" spans="1:6" s="25" customFormat="1" ht="12.75">
      <c r="A296" s="21"/>
      <c r="B296" s="22"/>
      <c r="C296" s="21"/>
      <c r="E296" s="23" t="s">
        <v>146</v>
      </c>
      <c r="F296" s="24">
        <v>20</v>
      </c>
    </row>
    <row r="297" spans="1:6" s="25" customFormat="1" ht="12.75">
      <c r="A297" s="21" t="s">
        <v>55</v>
      </c>
      <c r="B297" s="22" t="s">
        <v>56</v>
      </c>
      <c r="C297" s="21">
        <v>15</v>
      </c>
      <c r="E297" s="23"/>
      <c r="F297" s="24"/>
    </row>
    <row r="298" spans="1:6" s="25" customFormat="1" ht="12.75">
      <c r="A298" s="21" t="s">
        <v>75</v>
      </c>
      <c r="B298" s="22" t="s">
        <v>102</v>
      </c>
      <c r="C298" s="21">
        <v>90</v>
      </c>
      <c r="E298" s="23" t="s">
        <v>102</v>
      </c>
      <c r="F298" s="24">
        <v>90</v>
      </c>
    </row>
    <row r="299" spans="1:6" s="25" customFormat="1" ht="12.75">
      <c r="A299" s="21"/>
      <c r="B299" s="22" t="s">
        <v>33</v>
      </c>
      <c r="C299" s="21">
        <v>5</v>
      </c>
      <c r="E299" s="23" t="s">
        <v>166</v>
      </c>
      <c r="F299" s="24">
        <v>30</v>
      </c>
    </row>
    <row r="300" spans="1:6" s="25" customFormat="1" ht="12.75">
      <c r="A300" s="21" t="s">
        <v>241</v>
      </c>
      <c r="B300" s="22" t="s">
        <v>77</v>
      </c>
      <c r="C300" s="21">
        <v>150</v>
      </c>
      <c r="E300" s="23" t="s">
        <v>158</v>
      </c>
      <c r="F300" s="24">
        <v>150</v>
      </c>
    </row>
    <row r="301" spans="1:6" s="25" customFormat="1" ht="12.75">
      <c r="A301" s="21" t="s">
        <v>87</v>
      </c>
      <c r="B301" s="22" t="s">
        <v>259</v>
      </c>
      <c r="C301" s="21">
        <v>180</v>
      </c>
      <c r="E301" s="23" t="s">
        <v>239</v>
      </c>
      <c r="F301" s="24">
        <v>180</v>
      </c>
    </row>
    <row r="302" spans="1:6" s="25" customFormat="1" ht="12.75">
      <c r="A302" s="21"/>
      <c r="B302" s="22" t="s">
        <v>39</v>
      </c>
      <c r="C302" s="21">
        <v>40</v>
      </c>
      <c r="E302" s="23" t="s">
        <v>123</v>
      </c>
      <c r="F302" s="24">
        <v>25</v>
      </c>
    </row>
    <row r="303" spans="1:6" s="25" customFormat="1" ht="12.75">
      <c r="A303" s="21" t="s">
        <v>40</v>
      </c>
      <c r="B303" s="22" t="s">
        <v>61</v>
      </c>
      <c r="C303" s="21">
        <v>100</v>
      </c>
      <c r="E303" s="23"/>
      <c r="F303" s="24"/>
    </row>
    <row r="304" spans="1:6" s="29" customFormat="1" ht="12.75">
      <c r="A304" s="21"/>
      <c r="B304" s="22"/>
      <c r="C304" s="21"/>
      <c r="E304" s="23"/>
      <c r="F304" s="24"/>
    </row>
    <row r="305" spans="1:6" s="30" customFormat="1" ht="12.75">
      <c r="A305" s="26" t="s">
        <v>207</v>
      </c>
      <c r="B305" s="27"/>
      <c r="C305" s="26">
        <f>SUM(C296:C304)</f>
        <v>580</v>
      </c>
      <c r="E305" s="27"/>
      <c r="F305" s="26">
        <f>SUM(F296:F304)</f>
        <v>495</v>
      </c>
    </row>
    <row r="306" spans="1:6" s="30" customFormat="1" ht="12.75">
      <c r="A306" s="26"/>
      <c r="B306" s="27"/>
      <c r="C306" s="26"/>
      <c r="E306" s="27" t="s">
        <v>208</v>
      </c>
      <c r="F306" s="24"/>
    </row>
    <row r="307" spans="1:6" s="37" customFormat="1" ht="12.75">
      <c r="A307" s="21"/>
      <c r="B307" s="22"/>
      <c r="C307" s="21"/>
      <c r="E307" s="23" t="s">
        <v>209</v>
      </c>
      <c r="F307" s="24">
        <v>20</v>
      </c>
    </row>
    <row r="308" spans="1:6" s="37" customFormat="1" ht="12.75">
      <c r="A308" s="21"/>
      <c r="B308" s="22"/>
      <c r="C308" s="21"/>
      <c r="E308" s="23" t="s">
        <v>210</v>
      </c>
      <c r="F308" s="24">
        <v>100</v>
      </c>
    </row>
    <row r="309" spans="1:6" s="37" customFormat="1" ht="12.75">
      <c r="A309" s="21"/>
      <c r="B309" s="22"/>
      <c r="C309" s="21"/>
      <c r="E309" s="23" t="s">
        <v>41</v>
      </c>
      <c r="F309" s="24">
        <v>100</v>
      </c>
    </row>
    <row r="310" spans="1:6" s="30" customFormat="1" ht="12.75">
      <c r="A310" s="26"/>
      <c r="B310" s="27"/>
      <c r="C310" s="26"/>
      <c r="E310" s="27" t="s">
        <v>211</v>
      </c>
      <c r="F310" s="26">
        <f>SUM(F307:F309)</f>
        <v>220</v>
      </c>
    </row>
    <row r="311" spans="1:6" s="31" customFormat="1" ht="12.75">
      <c r="A311" s="26" t="s">
        <v>2</v>
      </c>
      <c r="B311" s="27"/>
      <c r="C311" s="26"/>
      <c r="E311" s="27"/>
      <c r="F311" s="26"/>
    </row>
    <row r="312" spans="1:6" s="25" customFormat="1" ht="12.75">
      <c r="A312" s="21" t="s">
        <v>62</v>
      </c>
      <c r="B312" s="22" t="s">
        <v>63</v>
      </c>
      <c r="C312" s="21">
        <v>60</v>
      </c>
      <c r="E312" s="23" t="s">
        <v>63</v>
      </c>
      <c r="F312" s="24">
        <v>60</v>
      </c>
    </row>
    <row r="313" spans="1:6" s="25" customFormat="1" ht="25.5">
      <c r="A313" s="21" t="s">
        <v>45</v>
      </c>
      <c r="B313" s="22" t="s">
        <v>212</v>
      </c>
      <c r="C313" s="21">
        <v>205</v>
      </c>
      <c r="E313" s="23" t="s">
        <v>213</v>
      </c>
      <c r="F313" s="24">
        <v>205</v>
      </c>
    </row>
    <row r="314" spans="1:6" s="25" customFormat="1" ht="12.75">
      <c r="A314" s="21" t="s">
        <v>103</v>
      </c>
      <c r="B314" s="22" t="s">
        <v>180</v>
      </c>
      <c r="C314" s="21">
        <v>90</v>
      </c>
      <c r="E314" s="23" t="s">
        <v>180</v>
      </c>
      <c r="F314" s="24">
        <v>90</v>
      </c>
    </row>
    <row r="315" spans="1:6" s="25" customFormat="1" ht="12.75">
      <c r="A315" s="21" t="s">
        <v>235</v>
      </c>
      <c r="B315" s="22" t="s">
        <v>166</v>
      </c>
      <c r="C315" s="21">
        <v>30</v>
      </c>
      <c r="E315" s="23" t="s">
        <v>166</v>
      </c>
      <c r="F315" s="24">
        <v>30</v>
      </c>
    </row>
    <row r="316" spans="1:6" s="25" customFormat="1" ht="12.75">
      <c r="A316" s="21" t="s">
        <v>237</v>
      </c>
      <c r="B316" s="22" t="s">
        <v>69</v>
      </c>
      <c r="C316" s="21">
        <v>150</v>
      </c>
      <c r="E316" s="23" t="s">
        <v>150</v>
      </c>
      <c r="F316" s="24">
        <v>150</v>
      </c>
    </row>
    <row r="317" spans="1:6" s="25" customFormat="1" ht="12.75">
      <c r="A317" s="21" t="s">
        <v>50</v>
      </c>
      <c r="B317" s="22" t="s">
        <v>215</v>
      </c>
      <c r="C317" s="21">
        <v>180</v>
      </c>
      <c r="E317" s="23" t="s">
        <v>216</v>
      </c>
      <c r="F317" s="24">
        <v>180</v>
      </c>
    </row>
    <row r="318" spans="1:6" s="25" customFormat="1" ht="12.75">
      <c r="A318" s="21"/>
      <c r="B318" s="22" t="s">
        <v>39</v>
      </c>
      <c r="C318" s="21">
        <v>20</v>
      </c>
      <c r="E318" s="23"/>
      <c r="F318" s="24"/>
    </row>
    <row r="319" spans="1:6" s="25" customFormat="1" ht="12.75">
      <c r="A319" s="21"/>
      <c r="B319" s="22" t="s">
        <v>51</v>
      </c>
      <c r="C319" s="21">
        <v>40</v>
      </c>
      <c r="E319" s="23" t="s">
        <v>51</v>
      </c>
      <c r="F319" s="24">
        <v>40</v>
      </c>
    </row>
    <row r="320" spans="1:6" s="25" customFormat="1" ht="12.75">
      <c r="A320" s="21" t="s">
        <v>40</v>
      </c>
      <c r="B320" s="22" t="s">
        <v>41</v>
      </c>
      <c r="C320" s="21">
        <v>100</v>
      </c>
      <c r="E320" s="23"/>
      <c r="F320" s="24"/>
    </row>
    <row r="321" spans="1:6" s="29" customFormat="1" ht="12.75">
      <c r="A321" s="21"/>
      <c r="B321" s="22"/>
      <c r="C321" s="21"/>
      <c r="E321" s="23"/>
      <c r="F321" s="24"/>
    </row>
    <row r="322" spans="1:6" s="30" customFormat="1" ht="12.75">
      <c r="A322" s="26" t="s">
        <v>52</v>
      </c>
      <c r="B322" s="27"/>
      <c r="C322" s="26">
        <f>SUM(C312:C321)</f>
        <v>875</v>
      </c>
      <c r="E322" s="27"/>
      <c r="F322" s="26">
        <f>SUM(F312:F321)</f>
        <v>755</v>
      </c>
    </row>
    <row r="323" spans="1:6" s="31" customFormat="1" ht="12.75">
      <c r="A323" s="26" t="s">
        <v>3</v>
      </c>
      <c r="B323" s="27"/>
      <c r="C323" s="26"/>
      <c r="E323" s="27" t="s">
        <v>3</v>
      </c>
      <c r="F323" s="26"/>
    </row>
    <row r="324" spans="1:6" s="25" customFormat="1" ht="12.75">
      <c r="A324" s="21"/>
      <c r="B324" s="22" t="s">
        <v>266</v>
      </c>
      <c r="C324" s="21">
        <v>75</v>
      </c>
      <c r="E324" s="23" t="s">
        <v>209</v>
      </c>
      <c r="F324" s="24">
        <v>20</v>
      </c>
    </row>
    <row r="325" spans="1:6" s="25" customFormat="1" ht="12.75">
      <c r="A325" s="21" t="s">
        <v>60</v>
      </c>
      <c r="B325" s="22" t="s">
        <v>284</v>
      </c>
      <c r="C325" s="21">
        <v>180</v>
      </c>
      <c r="E325" s="23" t="s">
        <v>210</v>
      </c>
      <c r="F325" s="24">
        <v>100</v>
      </c>
    </row>
    <row r="326" spans="1:6" s="29" customFormat="1" ht="12.75">
      <c r="A326" s="21"/>
      <c r="B326" s="22"/>
      <c r="C326" s="21"/>
      <c r="E326" s="23" t="s">
        <v>61</v>
      </c>
      <c r="F326" s="24">
        <v>100</v>
      </c>
    </row>
    <row r="327" spans="1:6" s="32" customFormat="1" ht="12.75">
      <c r="A327" s="26" t="s">
        <v>220</v>
      </c>
      <c r="B327" s="27"/>
      <c r="C327" s="26">
        <f>SUM(C324:C326)</f>
        <v>255</v>
      </c>
      <c r="E327" s="27" t="s">
        <v>221</v>
      </c>
      <c r="F327" s="26">
        <f>SUM(F324:F326)</f>
        <v>220</v>
      </c>
    </row>
    <row r="328" spans="1:6" s="31" customFormat="1" ht="12.75">
      <c r="A328" s="26" t="s">
        <v>285</v>
      </c>
      <c r="B328" s="27"/>
      <c r="C328" s="26"/>
      <c r="E328" s="27"/>
      <c r="F328" s="26"/>
    </row>
    <row r="330" ht="11.25">
      <c r="E330" s="13" t="s">
        <v>286</v>
      </c>
    </row>
    <row r="341" spans="2:5" s="10" customFormat="1" ht="11.25">
      <c r="B341" s="11"/>
      <c r="C341" s="12"/>
      <c r="D341" s="13"/>
      <c r="E341" s="13"/>
    </row>
  </sheetData>
  <sheetProtection/>
  <mergeCells count="9">
    <mergeCell ref="F4:F5"/>
    <mergeCell ref="A6:C6"/>
    <mergeCell ref="A7:C7"/>
    <mergeCell ref="E7:F7"/>
    <mergeCell ref="A1:C1"/>
    <mergeCell ref="A4:A5"/>
    <mergeCell ref="B4:B5"/>
    <mergeCell ref="C4:C5"/>
    <mergeCell ref="E4:E5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6"/>
  <sheetViews>
    <sheetView zoomScalePageLayoutView="0" workbookViewId="0" topLeftCell="A1">
      <selection activeCell="P212" sqref="P212"/>
    </sheetView>
  </sheetViews>
  <sheetFormatPr defaultColWidth="16.16015625" defaultRowHeight="11.25"/>
  <cols>
    <col min="1" max="1" width="23.16015625" style="0" bestFit="1" customWidth="1"/>
    <col min="2" max="2" width="51.83203125" style="0" bestFit="1" customWidth="1"/>
    <col min="3" max="3" width="14" style="0" bestFit="1" customWidth="1"/>
    <col min="4" max="5" width="6.33203125" style="0" bestFit="1" customWidth="1"/>
    <col min="6" max="6" width="7.33203125" style="0" bestFit="1" customWidth="1"/>
    <col min="7" max="7" width="19.33203125" style="0" bestFit="1" customWidth="1"/>
    <col min="8" max="8" width="5.16015625" style="0" bestFit="1" customWidth="1"/>
    <col min="9" max="9" width="7.33203125" style="0" bestFit="1" customWidth="1"/>
    <col min="10" max="10" width="8.5" style="0" bestFit="1" customWidth="1"/>
    <col min="11" max="11" width="6.33203125" style="0" bestFit="1" customWidth="1"/>
    <col min="12" max="12" width="7.33203125" style="0" bestFit="1" customWidth="1"/>
    <col min="13" max="13" width="8.5" style="0" bestFit="1" customWidth="1"/>
    <col min="14" max="14" width="7.33203125" style="0" bestFit="1" customWidth="1"/>
    <col min="15" max="15" width="6.33203125" style="0" bestFit="1" customWidth="1"/>
  </cols>
  <sheetData>
    <row r="1" spans="1:15" s="44" customFormat="1" ht="12.75">
      <c r="A1" s="43"/>
      <c r="C1" s="45"/>
      <c r="J1" s="127" t="s">
        <v>5</v>
      </c>
      <c r="K1" s="127"/>
      <c r="L1" s="127"/>
      <c r="M1" s="127"/>
      <c r="N1" s="127"/>
      <c r="O1" s="127"/>
    </row>
    <row r="2" spans="1:15" s="44" customFormat="1" ht="33.75" customHeight="1">
      <c r="A2" s="128" t="s">
        <v>306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s="44" customFormat="1" ht="12.75">
      <c r="A3" s="46" t="s">
        <v>6</v>
      </c>
      <c r="B3" s="44" t="s">
        <v>7</v>
      </c>
      <c r="C3" s="45"/>
      <c r="H3" s="122"/>
      <c r="I3" s="122"/>
      <c r="J3" s="126"/>
      <c r="K3" s="126"/>
      <c r="L3" s="126"/>
      <c r="M3" s="126"/>
      <c r="N3" s="126"/>
      <c r="O3" s="126"/>
    </row>
    <row r="4" spans="1:15" s="44" customFormat="1" ht="12.75">
      <c r="A4" s="46" t="s">
        <v>8</v>
      </c>
      <c r="B4" s="44" t="s">
        <v>9</v>
      </c>
      <c r="C4" s="45"/>
      <c r="H4" s="122"/>
      <c r="I4" s="122"/>
      <c r="J4" s="123"/>
      <c r="K4" s="123"/>
      <c r="L4" s="123"/>
      <c r="M4" s="123"/>
      <c r="N4" s="123"/>
      <c r="O4" s="123"/>
    </row>
    <row r="5" spans="1:15" s="44" customFormat="1" ht="12.75">
      <c r="A5" s="47" t="s">
        <v>10</v>
      </c>
      <c r="B5" s="48" t="s">
        <v>11</v>
      </c>
      <c r="C5" s="49"/>
      <c r="D5" s="48"/>
      <c r="E5" s="48"/>
      <c r="H5" s="50"/>
      <c r="I5" s="50"/>
      <c r="J5" s="51"/>
      <c r="K5" s="51"/>
      <c r="L5" s="51"/>
      <c r="M5" s="51"/>
      <c r="N5" s="51"/>
      <c r="O5" s="51"/>
    </row>
    <row r="6" spans="1:15" s="44" customFormat="1" ht="12.75">
      <c r="A6" s="50" t="s">
        <v>12</v>
      </c>
      <c r="B6" s="52">
        <v>1</v>
      </c>
      <c r="C6" s="53"/>
      <c r="H6" s="50"/>
      <c r="I6" s="50"/>
      <c r="J6" s="51"/>
      <c r="K6" s="51"/>
      <c r="L6" s="51"/>
      <c r="M6" s="51"/>
      <c r="N6" s="51"/>
      <c r="O6" s="51"/>
    </row>
    <row r="7" spans="1:256" ht="12.75">
      <c r="A7" s="120" t="s">
        <v>13</v>
      </c>
      <c r="B7" s="120" t="s">
        <v>14</v>
      </c>
      <c r="C7" s="120" t="s">
        <v>15</v>
      </c>
      <c r="D7" s="120" t="s">
        <v>16</v>
      </c>
      <c r="E7" s="120"/>
      <c r="F7" s="120"/>
      <c r="G7" s="120" t="s">
        <v>17</v>
      </c>
      <c r="H7" s="120" t="s">
        <v>18</v>
      </c>
      <c r="I7" s="120"/>
      <c r="J7" s="120"/>
      <c r="K7" s="120"/>
      <c r="L7" s="120" t="s">
        <v>19</v>
      </c>
      <c r="M7" s="120"/>
      <c r="N7" s="120"/>
      <c r="O7" s="120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2.75">
      <c r="A8" s="120"/>
      <c r="B8" s="120"/>
      <c r="C8" s="120"/>
      <c r="D8" s="2" t="s">
        <v>20</v>
      </c>
      <c r="E8" s="2" t="s">
        <v>21</v>
      </c>
      <c r="F8" s="2" t="s">
        <v>22</v>
      </c>
      <c r="G8" s="120"/>
      <c r="H8" s="2" t="s">
        <v>23</v>
      </c>
      <c r="I8" s="2" t="s">
        <v>24</v>
      </c>
      <c r="J8" s="2" t="s">
        <v>25</v>
      </c>
      <c r="K8" s="2" t="s">
        <v>26</v>
      </c>
      <c r="L8" s="2" t="s">
        <v>27</v>
      </c>
      <c r="M8" s="2" t="s">
        <v>28</v>
      </c>
      <c r="N8" s="2" t="s">
        <v>29</v>
      </c>
      <c r="O8" s="2" t="s">
        <v>30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2.75">
      <c r="A10" s="125" t="s">
        <v>31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12.75">
      <c r="A11" s="4" t="s">
        <v>117</v>
      </c>
      <c r="B11" s="5" t="s">
        <v>118</v>
      </c>
      <c r="C11" s="6">
        <v>20</v>
      </c>
      <c r="D11" s="7">
        <v>0.14</v>
      </c>
      <c r="E11" s="7">
        <v>0.02</v>
      </c>
      <c r="F11" s="7">
        <v>0.38</v>
      </c>
      <c r="G11" s="4">
        <v>2.2</v>
      </c>
      <c r="H11" s="7">
        <v>0.01</v>
      </c>
      <c r="I11" s="4">
        <v>1.4</v>
      </c>
      <c r="J11" s="8"/>
      <c r="K11" s="7">
        <v>0.02</v>
      </c>
      <c r="L11" s="4">
        <v>3.4</v>
      </c>
      <c r="M11" s="6">
        <v>6</v>
      </c>
      <c r="N11" s="4"/>
      <c r="O11" s="4">
        <v>0.1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12.75">
      <c r="A12" s="7" t="s">
        <v>119</v>
      </c>
      <c r="B12" s="5" t="s">
        <v>35</v>
      </c>
      <c r="C12" s="6">
        <v>90</v>
      </c>
      <c r="D12" s="7">
        <v>12.01</v>
      </c>
      <c r="E12" s="7">
        <v>6.81</v>
      </c>
      <c r="F12" s="7">
        <v>7.06</v>
      </c>
      <c r="G12" s="7">
        <v>138.48</v>
      </c>
      <c r="H12" s="4">
        <v>0.1</v>
      </c>
      <c r="I12" s="7">
        <v>9.25</v>
      </c>
      <c r="J12" s="6">
        <v>414</v>
      </c>
      <c r="K12" s="7">
        <v>3.49</v>
      </c>
      <c r="L12" s="7">
        <v>43.76</v>
      </c>
      <c r="M12" s="7">
        <v>180.08</v>
      </c>
      <c r="N12" s="4">
        <v>37.4</v>
      </c>
      <c r="O12" s="7">
        <v>1.09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12.75">
      <c r="A13" s="7" t="s">
        <v>120</v>
      </c>
      <c r="B13" s="5" t="s">
        <v>37</v>
      </c>
      <c r="C13" s="6">
        <v>150</v>
      </c>
      <c r="D13" s="7">
        <v>3.07</v>
      </c>
      <c r="E13" s="7">
        <v>5.38</v>
      </c>
      <c r="F13" s="7">
        <v>17.94</v>
      </c>
      <c r="G13" s="7">
        <v>133.98</v>
      </c>
      <c r="H13" s="7">
        <v>0.13</v>
      </c>
      <c r="I13" s="7">
        <v>38.75</v>
      </c>
      <c r="J13" s="6">
        <v>700</v>
      </c>
      <c r="K13" s="7">
        <v>2.53</v>
      </c>
      <c r="L13" s="7">
        <v>42.43</v>
      </c>
      <c r="M13" s="4">
        <v>84.8</v>
      </c>
      <c r="N13" s="7">
        <v>40.74</v>
      </c>
      <c r="O13" s="7">
        <v>1.36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12.75">
      <c r="A14" s="7" t="s">
        <v>121</v>
      </c>
      <c r="B14" s="5" t="s">
        <v>122</v>
      </c>
      <c r="C14" s="6">
        <v>180</v>
      </c>
      <c r="D14" s="7">
        <v>0.48</v>
      </c>
      <c r="E14" s="4">
        <v>0.2</v>
      </c>
      <c r="F14" s="7">
        <v>6.77</v>
      </c>
      <c r="G14" s="7">
        <v>39.76</v>
      </c>
      <c r="H14" s="7">
        <v>0.01</v>
      </c>
      <c r="I14" s="6">
        <v>140</v>
      </c>
      <c r="J14" s="7">
        <v>114.38</v>
      </c>
      <c r="K14" s="7">
        <v>0.53</v>
      </c>
      <c r="L14" s="4">
        <v>8.4</v>
      </c>
      <c r="M14" s="7">
        <v>2.38</v>
      </c>
      <c r="N14" s="7">
        <v>2.38</v>
      </c>
      <c r="O14" s="7">
        <v>0.42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12.75">
      <c r="A15" s="7"/>
      <c r="B15" s="5" t="s">
        <v>123</v>
      </c>
      <c r="C15" s="6">
        <v>25</v>
      </c>
      <c r="D15" s="7">
        <v>1.98</v>
      </c>
      <c r="E15" s="7">
        <v>0.36</v>
      </c>
      <c r="F15" s="7">
        <v>11.89</v>
      </c>
      <c r="G15" s="4">
        <v>59.4</v>
      </c>
      <c r="H15" s="7">
        <v>0.05</v>
      </c>
      <c r="I15" s="8"/>
      <c r="J15" s="8"/>
      <c r="K15" s="4">
        <v>0.3</v>
      </c>
      <c r="L15" s="4">
        <v>8.7</v>
      </c>
      <c r="M15" s="6">
        <v>45</v>
      </c>
      <c r="N15" s="4">
        <v>14.1</v>
      </c>
      <c r="O15" s="7">
        <v>1.17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12.75">
      <c r="A16" s="121" t="s">
        <v>42</v>
      </c>
      <c r="B16" s="121"/>
      <c r="C16" s="9">
        <f>SUM(C11:C15)</f>
        <v>465</v>
      </c>
      <c r="D16" s="7">
        <v>17.68</v>
      </c>
      <c r="E16" s="7">
        <v>12.77</v>
      </c>
      <c r="F16" s="7">
        <v>44.04</v>
      </c>
      <c r="G16" s="7">
        <v>373.82</v>
      </c>
      <c r="H16" s="4">
        <v>0.3</v>
      </c>
      <c r="I16" s="4">
        <v>189.4</v>
      </c>
      <c r="J16" s="7">
        <v>1228.38</v>
      </c>
      <c r="K16" s="7">
        <v>6.87</v>
      </c>
      <c r="L16" s="7">
        <v>106.69</v>
      </c>
      <c r="M16" s="7">
        <v>318.26</v>
      </c>
      <c r="N16" s="7">
        <v>97.42</v>
      </c>
      <c r="O16" s="7">
        <v>4.14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12.75">
      <c r="A17" s="125" t="s">
        <v>2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12.75">
      <c r="A18" s="7" t="s">
        <v>126</v>
      </c>
      <c r="B18" s="5" t="s">
        <v>44</v>
      </c>
      <c r="C18" s="6">
        <v>60</v>
      </c>
      <c r="D18" s="7">
        <v>0.91</v>
      </c>
      <c r="E18" s="7">
        <v>5.11</v>
      </c>
      <c r="F18" s="7">
        <v>4.89</v>
      </c>
      <c r="G18" s="7">
        <v>69.52</v>
      </c>
      <c r="H18" s="7">
        <v>0.04</v>
      </c>
      <c r="I18" s="4">
        <v>6.1</v>
      </c>
      <c r="J18" s="4">
        <v>163.6</v>
      </c>
      <c r="K18" s="7">
        <v>2.29</v>
      </c>
      <c r="L18" s="7">
        <v>16.61</v>
      </c>
      <c r="M18" s="4">
        <v>27.6</v>
      </c>
      <c r="N18" s="7">
        <v>12.63</v>
      </c>
      <c r="O18" s="7">
        <v>0.52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12.75">
      <c r="A19" s="7" t="s">
        <v>127</v>
      </c>
      <c r="B19" s="5" t="s">
        <v>128</v>
      </c>
      <c r="C19" s="6">
        <v>205</v>
      </c>
      <c r="D19" s="7">
        <v>1.54</v>
      </c>
      <c r="E19" s="7">
        <v>4.63</v>
      </c>
      <c r="F19" s="7">
        <v>7.96</v>
      </c>
      <c r="G19" s="7">
        <v>80.27</v>
      </c>
      <c r="H19" s="7">
        <v>0.04</v>
      </c>
      <c r="I19" s="7">
        <v>15.73</v>
      </c>
      <c r="J19" s="7">
        <v>163.25</v>
      </c>
      <c r="K19" s="7">
        <v>1.91</v>
      </c>
      <c r="L19" s="7">
        <v>34.34</v>
      </c>
      <c r="M19" s="7">
        <v>42.33</v>
      </c>
      <c r="N19" s="7">
        <v>19.16</v>
      </c>
      <c r="O19" s="7">
        <v>0.89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12.75">
      <c r="A20" s="7" t="s">
        <v>129</v>
      </c>
      <c r="B20" s="5" t="s">
        <v>47</v>
      </c>
      <c r="C20" s="6">
        <v>90</v>
      </c>
      <c r="D20" s="4">
        <v>15.6</v>
      </c>
      <c r="E20" s="7">
        <v>15.15</v>
      </c>
      <c r="F20" s="7">
        <v>5.22</v>
      </c>
      <c r="G20" s="7">
        <v>219.39</v>
      </c>
      <c r="H20" s="7">
        <v>0.07</v>
      </c>
      <c r="I20" s="7">
        <v>2.31</v>
      </c>
      <c r="J20" s="7">
        <v>13.65</v>
      </c>
      <c r="K20" s="7">
        <v>2.59</v>
      </c>
      <c r="L20" s="7">
        <v>38.03</v>
      </c>
      <c r="M20" s="7">
        <v>174.11</v>
      </c>
      <c r="N20" s="7">
        <v>25.42</v>
      </c>
      <c r="O20" s="7">
        <v>2.29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12.75">
      <c r="A21" s="7" t="s">
        <v>130</v>
      </c>
      <c r="B21" s="5" t="s">
        <v>49</v>
      </c>
      <c r="C21" s="6">
        <v>150</v>
      </c>
      <c r="D21" s="7">
        <v>6.55</v>
      </c>
      <c r="E21" s="7">
        <v>1.72</v>
      </c>
      <c r="F21" s="7">
        <v>29.69</v>
      </c>
      <c r="G21" s="7">
        <v>160.16</v>
      </c>
      <c r="H21" s="7">
        <v>0.22</v>
      </c>
      <c r="I21" s="8"/>
      <c r="J21" s="8"/>
      <c r="K21" s="7">
        <v>0.42</v>
      </c>
      <c r="L21" s="7">
        <v>14.08</v>
      </c>
      <c r="M21" s="7">
        <v>155.71</v>
      </c>
      <c r="N21" s="7">
        <v>104.22</v>
      </c>
      <c r="O21" s="7">
        <v>3.51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12.75">
      <c r="A22" s="7" t="s">
        <v>131</v>
      </c>
      <c r="B22" s="5" t="s">
        <v>132</v>
      </c>
      <c r="C22" s="6">
        <v>180</v>
      </c>
      <c r="D22" s="7">
        <v>0.33</v>
      </c>
      <c r="E22" s="7">
        <v>0.02</v>
      </c>
      <c r="F22" s="7">
        <v>8.86</v>
      </c>
      <c r="G22" s="7">
        <v>37.95</v>
      </c>
      <c r="H22" s="8"/>
      <c r="I22" s="4">
        <v>0.3</v>
      </c>
      <c r="J22" s="7">
        <v>0.45</v>
      </c>
      <c r="K22" s="7">
        <v>0.15</v>
      </c>
      <c r="L22" s="7">
        <v>16.65</v>
      </c>
      <c r="M22" s="7">
        <v>11.55</v>
      </c>
      <c r="N22" s="4">
        <v>4.5</v>
      </c>
      <c r="O22" s="4">
        <v>0.9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12.75">
      <c r="A23" s="7"/>
      <c r="B23" s="5" t="s">
        <v>51</v>
      </c>
      <c r="C23" s="6">
        <v>40</v>
      </c>
      <c r="D23" s="7">
        <v>2.64</v>
      </c>
      <c r="E23" s="7">
        <v>0.48</v>
      </c>
      <c r="F23" s="7">
        <v>15.86</v>
      </c>
      <c r="G23" s="4">
        <v>79.2</v>
      </c>
      <c r="H23" s="7">
        <v>0.06</v>
      </c>
      <c r="I23" s="8"/>
      <c r="J23" s="8"/>
      <c r="K23" s="4">
        <v>0.4</v>
      </c>
      <c r="L23" s="4">
        <v>11.6</v>
      </c>
      <c r="M23" s="6">
        <v>60</v>
      </c>
      <c r="N23" s="4">
        <v>18.8</v>
      </c>
      <c r="O23" s="7">
        <v>1.56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12.75">
      <c r="A24" s="121" t="s">
        <v>52</v>
      </c>
      <c r="B24" s="121"/>
      <c r="C24" s="9">
        <f>SUM(C18:C23)</f>
        <v>725</v>
      </c>
      <c r="D24" s="7">
        <v>27.57</v>
      </c>
      <c r="E24" s="7">
        <v>27.11</v>
      </c>
      <c r="F24" s="7">
        <v>72.48</v>
      </c>
      <c r="G24" s="7">
        <v>646.49</v>
      </c>
      <c r="H24" s="7">
        <v>0.43</v>
      </c>
      <c r="I24" s="7">
        <v>24.44</v>
      </c>
      <c r="J24" s="7">
        <v>340.95</v>
      </c>
      <c r="K24" s="7">
        <v>7.76</v>
      </c>
      <c r="L24" s="7">
        <v>131.31</v>
      </c>
      <c r="M24" s="4">
        <v>471.3</v>
      </c>
      <c r="N24" s="7">
        <v>184.73</v>
      </c>
      <c r="O24" s="7">
        <v>9.67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12.75">
      <c r="A25" s="124" t="s">
        <v>53</v>
      </c>
      <c r="B25" s="124"/>
      <c r="C25" s="124"/>
      <c r="D25" s="7">
        <v>56.65</v>
      </c>
      <c r="E25" s="7">
        <v>49.92</v>
      </c>
      <c r="F25" s="7">
        <v>164.34</v>
      </c>
      <c r="G25" s="7">
        <v>1356.35</v>
      </c>
      <c r="H25" s="7">
        <v>0.94</v>
      </c>
      <c r="I25" s="7">
        <v>264.72</v>
      </c>
      <c r="J25" s="7">
        <v>1675.95</v>
      </c>
      <c r="K25" s="7">
        <v>18.81</v>
      </c>
      <c r="L25" s="7">
        <v>585.48</v>
      </c>
      <c r="M25" s="4">
        <v>1083.3</v>
      </c>
      <c r="N25" s="7">
        <v>384.89</v>
      </c>
      <c r="O25" s="7">
        <v>17.25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12.75">
      <c r="A26" s="46" t="s">
        <v>6</v>
      </c>
      <c r="B26" s="44" t="s">
        <v>7</v>
      </c>
      <c r="C26" s="45"/>
      <c r="D26" s="44"/>
      <c r="E26" s="44"/>
      <c r="F26" s="44"/>
      <c r="G26" s="44"/>
      <c r="H26" s="122"/>
      <c r="I26" s="122"/>
      <c r="J26" s="126"/>
      <c r="K26" s="126"/>
      <c r="L26" s="126"/>
      <c r="M26" s="126"/>
      <c r="N26" s="126"/>
      <c r="O26" s="12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46" t="s">
        <v>8</v>
      </c>
      <c r="B27" s="44" t="s">
        <v>9</v>
      </c>
      <c r="C27" s="45"/>
      <c r="D27" s="44"/>
      <c r="E27" s="44"/>
      <c r="F27" s="44"/>
      <c r="G27" s="44"/>
      <c r="H27" s="122"/>
      <c r="I27" s="122"/>
      <c r="J27" s="123"/>
      <c r="K27" s="123"/>
      <c r="L27" s="123"/>
      <c r="M27" s="123"/>
      <c r="N27" s="123"/>
      <c r="O27" s="12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47" t="s">
        <v>10</v>
      </c>
      <c r="B28" s="48" t="s">
        <v>54</v>
      </c>
      <c r="C28" s="49"/>
      <c r="D28" s="48"/>
      <c r="E28" s="48"/>
      <c r="F28" s="44"/>
      <c r="G28" s="44"/>
      <c r="H28" s="50"/>
      <c r="I28" s="50"/>
      <c r="J28" s="51"/>
      <c r="K28" s="51"/>
      <c r="L28" s="51"/>
      <c r="M28" s="51"/>
      <c r="N28" s="51"/>
      <c r="O28" s="5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12.75">
      <c r="A29" s="50" t="s">
        <v>12</v>
      </c>
      <c r="B29" s="52">
        <v>1</v>
      </c>
      <c r="C29" s="53"/>
      <c r="D29" s="44"/>
      <c r="E29" s="44"/>
      <c r="F29" s="44"/>
      <c r="G29" s="44"/>
      <c r="H29" s="50"/>
      <c r="I29" s="50"/>
      <c r="J29" s="51"/>
      <c r="K29" s="51"/>
      <c r="L29" s="51"/>
      <c r="M29" s="51"/>
      <c r="N29" s="51"/>
      <c r="O29" s="5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12.75">
      <c r="A30" s="120" t="s">
        <v>13</v>
      </c>
      <c r="B30" s="120" t="s">
        <v>14</v>
      </c>
      <c r="C30" s="120" t="s">
        <v>15</v>
      </c>
      <c r="D30" s="120" t="s">
        <v>16</v>
      </c>
      <c r="E30" s="120"/>
      <c r="F30" s="120"/>
      <c r="G30" s="120" t="s">
        <v>17</v>
      </c>
      <c r="H30" s="120" t="s">
        <v>18</v>
      </c>
      <c r="I30" s="120"/>
      <c r="J30" s="120"/>
      <c r="K30" s="120"/>
      <c r="L30" s="120" t="s">
        <v>19</v>
      </c>
      <c r="M30" s="120"/>
      <c r="N30" s="120"/>
      <c r="O30" s="12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12.75">
      <c r="A31" s="120"/>
      <c r="B31" s="120"/>
      <c r="C31" s="120"/>
      <c r="D31" s="2" t="s">
        <v>20</v>
      </c>
      <c r="E31" s="2" t="s">
        <v>21</v>
      </c>
      <c r="F31" s="2" t="s">
        <v>22</v>
      </c>
      <c r="G31" s="120"/>
      <c r="H31" s="2" t="s">
        <v>23</v>
      </c>
      <c r="I31" s="2" t="s">
        <v>24</v>
      </c>
      <c r="J31" s="2" t="s">
        <v>25</v>
      </c>
      <c r="K31" s="2" t="s">
        <v>26</v>
      </c>
      <c r="L31" s="2" t="s">
        <v>27</v>
      </c>
      <c r="M31" s="2" t="s">
        <v>28</v>
      </c>
      <c r="N31" s="2" t="s">
        <v>29</v>
      </c>
      <c r="O31" s="2" t="s">
        <v>30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12.75">
      <c r="A32" s="3">
        <v>1</v>
      </c>
      <c r="B32" s="3">
        <v>2</v>
      </c>
      <c r="C32" s="3">
        <v>3</v>
      </c>
      <c r="D32" s="3">
        <v>4</v>
      </c>
      <c r="E32" s="3">
        <v>5</v>
      </c>
      <c r="F32" s="3">
        <v>6</v>
      </c>
      <c r="G32" s="3">
        <v>7</v>
      </c>
      <c r="H32" s="3">
        <v>8</v>
      </c>
      <c r="I32" s="3">
        <v>9</v>
      </c>
      <c r="J32" s="3">
        <v>10</v>
      </c>
      <c r="K32" s="3">
        <v>11</v>
      </c>
      <c r="L32" s="3">
        <v>12</v>
      </c>
      <c r="M32" s="3">
        <v>13</v>
      </c>
      <c r="N32" s="3">
        <v>14</v>
      </c>
      <c r="O32" s="3">
        <v>15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12.75">
      <c r="A33" s="125" t="s">
        <v>31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12.75">
      <c r="A34" s="7" t="s">
        <v>117</v>
      </c>
      <c r="B34" s="5" t="s">
        <v>133</v>
      </c>
      <c r="C34" s="6">
        <v>20</v>
      </c>
      <c r="D34" s="7">
        <v>0.62</v>
      </c>
      <c r="E34" s="7">
        <v>0.04</v>
      </c>
      <c r="F34" s="4">
        <v>1.3</v>
      </c>
      <c r="G34" s="6">
        <v>8</v>
      </c>
      <c r="H34" s="7">
        <v>0.02</v>
      </c>
      <c r="I34" s="6">
        <v>2</v>
      </c>
      <c r="J34" s="6">
        <v>10</v>
      </c>
      <c r="K34" s="7">
        <v>0.04</v>
      </c>
      <c r="L34" s="6">
        <v>4</v>
      </c>
      <c r="M34" s="4">
        <v>12.4</v>
      </c>
      <c r="N34" s="4">
        <v>4.2</v>
      </c>
      <c r="O34" s="7">
        <v>0.14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12.75">
      <c r="A35" s="7" t="s">
        <v>134</v>
      </c>
      <c r="B35" s="5" t="s">
        <v>135</v>
      </c>
      <c r="C35" s="6">
        <v>50</v>
      </c>
      <c r="D35" s="7">
        <v>4.86</v>
      </c>
      <c r="E35" s="7">
        <v>2.21</v>
      </c>
      <c r="F35" s="7">
        <v>1.07</v>
      </c>
      <c r="G35" s="7">
        <v>43.48</v>
      </c>
      <c r="H35" s="7">
        <v>0.01</v>
      </c>
      <c r="I35" s="7">
        <v>0.18</v>
      </c>
      <c r="J35" s="4">
        <v>1.4</v>
      </c>
      <c r="K35" s="7">
        <v>0.88</v>
      </c>
      <c r="L35" s="4">
        <v>20.8</v>
      </c>
      <c r="M35" s="7">
        <v>23.44</v>
      </c>
      <c r="N35" s="7">
        <v>5.56</v>
      </c>
      <c r="O35" s="7">
        <v>0.09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15" s="44" customFormat="1" ht="12.75">
      <c r="A36" s="7" t="s">
        <v>136</v>
      </c>
      <c r="B36" s="5" t="s">
        <v>137</v>
      </c>
      <c r="C36" s="6">
        <v>200</v>
      </c>
      <c r="D36" s="7">
        <v>8.09</v>
      </c>
      <c r="E36" s="7">
        <v>2.75</v>
      </c>
      <c r="F36" s="7">
        <v>28.83</v>
      </c>
      <c r="G36" s="7">
        <v>172.49</v>
      </c>
      <c r="H36" s="7">
        <v>0.22</v>
      </c>
      <c r="I36" s="7">
        <v>1.16</v>
      </c>
      <c r="J36" s="4">
        <v>8.9</v>
      </c>
      <c r="K36" s="7">
        <v>0.34</v>
      </c>
      <c r="L36" s="7">
        <v>119.08</v>
      </c>
      <c r="M36" s="7">
        <v>208.99</v>
      </c>
      <c r="N36" s="7">
        <v>98.68</v>
      </c>
      <c r="O36" s="6">
        <v>3</v>
      </c>
    </row>
    <row r="37" spans="1:15" s="44" customFormat="1" ht="12.75">
      <c r="A37" s="7" t="s">
        <v>138</v>
      </c>
      <c r="B37" s="5" t="s">
        <v>139</v>
      </c>
      <c r="C37" s="6">
        <v>180</v>
      </c>
      <c r="D37" s="4">
        <v>3.3</v>
      </c>
      <c r="E37" s="4">
        <v>2.6</v>
      </c>
      <c r="F37" s="7">
        <v>4.25</v>
      </c>
      <c r="G37" s="7">
        <v>54.76</v>
      </c>
      <c r="H37" s="7">
        <v>0.02</v>
      </c>
      <c r="I37" s="7">
        <v>0.48</v>
      </c>
      <c r="J37" s="7">
        <v>8.12</v>
      </c>
      <c r="K37" s="7">
        <v>0.01</v>
      </c>
      <c r="L37" s="7">
        <v>101.12</v>
      </c>
      <c r="M37" s="4">
        <v>98.2</v>
      </c>
      <c r="N37" s="4">
        <v>28.2</v>
      </c>
      <c r="O37" s="7">
        <v>0.96</v>
      </c>
    </row>
    <row r="38" spans="1:15" s="44" customFormat="1" ht="12.75">
      <c r="A38" s="7">
        <v>8.18</v>
      </c>
      <c r="B38" s="5" t="s">
        <v>123</v>
      </c>
      <c r="C38" s="6">
        <v>25</v>
      </c>
      <c r="D38" s="7">
        <v>1.98</v>
      </c>
      <c r="E38" s="7">
        <v>0.36</v>
      </c>
      <c r="F38" s="7">
        <v>11.89</v>
      </c>
      <c r="G38" s="4">
        <v>59.4</v>
      </c>
      <c r="H38" s="7">
        <v>0.05</v>
      </c>
      <c r="I38" s="8"/>
      <c r="J38" s="8"/>
      <c r="K38" s="4">
        <v>0.3</v>
      </c>
      <c r="L38" s="4">
        <v>8.7</v>
      </c>
      <c r="M38" s="6">
        <v>45</v>
      </c>
      <c r="N38" s="4">
        <v>14.1</v>
      </c>
      <c r="O38" s="7">
        <v>1.17</v>
      </c>
    </row>
    <row r="39" spans="1:15" s="44" customFormat="1" ht="12.75">
      <c r="A39" s="121" t="s">
        <v>42</v>
      </c>
      <c r="B39" s="121"/>
      <c r="C39" s="9">
        <f>SUM(C34:C38)</f>
        <v>475</v>
      </c>
      <c r="D39" s="7">
        <v>18.85</v>
      </c>
      <c r="E39" s="7">
        <v>7.96</v>
      </c>
      <c r="F39" s="7">
        <v>47.34</v>
      </c>
      <c r="G39" s="7">
        <v>338.13</v>
      </c>
      <c r="H39" s="7">
        <v>0.32</v>
      </c>
      <c r="I39" s="7">
        <v>3.82</v>
      </c>
      <c r="J39" s="7">
        <v>28.42</v>
      </c>
      <c r="K39" s="7">
        <v>1.57</v>
      </c>
      <c r="L39" s="4">
        <v>253.7</v>
      </c>
      <c r="M39" s="7">
        <v>388.03</v>
      </c>
      <c r="N39" s="7">
        <v>150.74</v>
      </c>
      <c r="O39" s="7">
        <v>5.36</v>
      </c>
    </row>
    <row r="40" spans="1:256" ht="12.75">
      <c r="A40" s="125" t="s">
        <v>2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12.75">
      <c r="A41" s="7" t="s">
        <v>140</v>
      </c>
      <c r="B41" s="5" t="s">
        <v>141</v>
      </c>
      <c r="C41" s="6">
        <v>60</v>
      </c>
      <c r="D41" s="7">
        <v>0.46</v>
      </c>
      <c r="E41" s="7">
        <v>3.06</v>
      </c>
      <c r="F41" s="7">
        <v>1.65</v>
      </c>
      <c r="G41" s="7">
        <v>35.94</v>
      </c>
      <c r="H41" s="7">
        <v>0.02</v>
      </c>
      <c r="I41" s="7">
        <v>4.26</v>
      </c>
      <c r="J41" s="8"/>
      <c r="K41" s="7">
        <v>1.39</v>
      </c>
      <c r="L41" s="7">
        <v>14.63</v>
      </c>
      <c r="M41" s="7">
        <v>20.43</v>
      </c>
      <c r="N41" s="4">
        <v>8.2</v>
      </c>
      <c r="O41" s="7">
        <v>0.34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12.75">
      <c r="A42" s="4" t="s">
        <v>142</v>
      </c>
      <c r="B42" s="5" t="s">
        <v>143</v>
      </c>
      <c r="C42" s="6">
        <v>200</v>
      </c>
      <c r="D42" s="7">
        <v>8.43</v>
      </c>
      <c r="E42" s="7">
        <v>9.27</v>
      </c>
      <c r="F42" s="4">
        <v>11.4</v>
      </c>
      <c r="G42" s="7">
        <v>163.14</v>
      </c>
      <c r="H42" s="7">
        <v>0.05</v>
      </c>
      <c r="I42" s="7">
        <v>16.48</v>
      </c>
      <c r="J42" s="4">
        <v>185.6</v>
      </c>
      <c r="K42" s="7">
        <v>1.96</v>
      </c>
      <c r="L42" s="7">
        <v>26.08</v>
      </c>
      <c r="M42" s="7">
        <v>34.14</v>
      </c>
      <c r="N42" s="7">
        <v>16.71</v>
      </c>
      <c r="O42" s="7">
        <v>0.65</v>
      </c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12.75">
      <c r="A43" s="7" t="s">
        <v>119</v>
      </c>
      <c r="B43" s="5" t="s">
        <v>35</v>
      </c>
      <c r="C43" s="6">
        <v>90</v>
      </c>
      <c r="D43" s="7">
        <v>12.01</v>
      </c>
      <c r="E43" s="7">
        <v>6.81</v>
      </c>
      <c r="F43" s="7">
        <v>7.06</v>
      </c>
      <c r="G43" s="7">
        <v>138.48</v>
      </c>
      <c r="H43" s="4">
        <v>0.1</v>
      </c>
      <c r="I43" s="7">
        <v>9.25</v>
      </c>
      <c r="J43" s="6">
        <v>414</v>
      </c>
      <c r="K43" s="7">
        <v>3.49</v>
      </c>
      <c r="L43" s="7">
        <v>43.76</v>
      </c>
      <c r="M43" s="7">
        <v>180.08</v>
      </c>
      <c r="N43" s="4">
        <v>37.4</v>
      </c>
      <c r="O43" s="7">
        <v>1.09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12.75">
      <c r="A44" s="7" t="s">
        <v>120</v>
      </c>
      <c r="B44" s="5" t="s">
        <v>37</v>
      </c>
      <c r="C44" s="6">
        <v>150</v>
      </c>
      <c r="D44" s="7">
        <v>3.07</v>
      </c>
      <c r="E44" s="7">
        <v>5.38</v>
      </c>
      <c r="F44" s="7">
        <v>17.94</v>
      </c>
      <c r="G44" s="7">
        <v>133.98</v>
      </c>
      <c r="H44" s="7">
        <v>0.13</v>
      </c>
      <c r="I44" s="7">
        <v>38.75</v>
      </c>
      <c r="J44" s="6">
        <v>700</v>
      </c>
      <c r="K44" s="7">
        <v>2.53</v>
      </c>
      <c r="L44" s="7">
        <v>42.43</v>
      </c>
      <c r="M44" s="4">
        <v>84.8</v>
      </c>
      <c r="N44" s="7">
        <v>40.74</v>
      </c>
      <c r="O44" s="7">
        <v>1.36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12.75">
      <c r="A45" s="7" t="s">
        <v>144</v>
      </c>
      <c r="B45" s="5" t="s">
        <v>145</v>
      </c>
      <c r="C45" s="6">
        <v>180</v>
      </c>
      <c r="D45" s="7">
        <v>0.14</v>
      </c>
      <c r="E45" s="7">
        <v>0.04</v>
      </c>
      <c r="F45" s="7">
        <v>1.91</v>
      </c>
      <c r="G45" s="7">
        <v>9.36</v>
      </c>
      <c r="H45" s="7">
        <v>0.01</v>
      </c>
      <c r="I45" s="4">
        <v>2.7</v>
      </c>
      <c r="J45" s="8"/>
      <c r="K45" s="7">
        <v>0.05</v>
      </c>
      <c r="L45" s="7">
        <v>6.66</v>
      </c>
      <c r="M45" s="4">
        <v>5.4</v>
      </c>
      <c r="N45" s="7">
        <v>4.68</v>
      </c>
      <c r="O45" s="7">
        <v>0.09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12.75">
      <c r="A46" s="7"/>
      <c r="B46" s="5" t="s">
        <v>51</v>
      </c>
      <c r="C46" s="6">
        <v>40</v>
      </c>
      <c r="D46" s="7">
        <v>2.64</v>
      </c>
      <c r="E46" s="7">
        <v>0.48</v>
      </c>
      <c r="F46" s="7">
        <v>15.86</v>
      </c>
      <c r="G46" s="4">
        <v>79.2</v>
      </c>
      <c r="H46" s="7">
        <v>0.06</v>
      </c>
      <c r="I46" s="8"/>
      <c r="J46" s="8"/>
      <c r="K46" s="4">
        <v>0.4</v>
      </c>
      <c r="L46" s="4">
        <v>11.6</v>
      </c>
      <c r="M46" s="6">
        <v>60</v>
      </c>
      <c r="N46" s="4">
        <v>18.8</v>
      </c>
      <c r="O46" s="7">
        <v>1.56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12.75">
      <c r="A47" s="121" t="s">
        <v>52</v>
      </c>
      <c r="B47" s="121"/>
      <c r="C47" s="9">
        <f>SUM(C41:C46)</f>
        <v>720</v>
      </c>
      <c r="D47" s="7">
        <v>26.75</v>
      </c>
      <c r="E47" s="7">
        <v>25.04</v>
      </c>
      <c r="F47" s="7">
        <v>55.82</v>
      </c>
      <c r="G47" s="4">
        <v>560.1</v>
      </c>
      <c r="H47" s="7">
        <v>0.37</v>
      </c>
      <c r="I47" s="7">
        <v>71.44</v>
      </c>
      <c r="J47" s="4">
        <v>1299.6</v>
      </c>
      <c r="K47" s="7">
        <v>9.82</v>
      </c>
      <c r="L47" s="7">
        <v>145.16</v>
      </c>
      <c r="M47" s="7">
        <v>384.85</v>
      </c>
      <c r="N47" s="7">
        <v>126.53</v>
      </c>
      <c r="O47" s="7">
        <v>5.09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12.75">
      <c r="A48" s="124" t="s">
        <v>53</v>
      </c>
      <c r="B48" s="124"/>
      <c r="C48" s="124"/>
      <c r="D48" s="6">
        <v>57</v>
      </c>
      <c r="E48" s="7">
        <v>43.04</v>
      </c>
      <c r="F48" s="7">
        <v>150.98</v>
      </c>
      <c r="G48" s="7">
        <v>1234.27</v>
      </c>
      <c r="H48" s="4">
        <v>0.9</v>
      </c>
      <c r="I48" s="7">
        <v>126.14</v>
      </c>
      <c r="J48" s="7">
        <v>1434.64</v>
      </c>
      <c r="K48" s="7">
        <v>15.57</v>
      </c>
      <c r="L48" s="7">
        <v>746.34</v>
      </c>
      <c r="M48" s="7">
        <v>1066.62</v>
      </c>
      <c r="N48" s="7">
        <v>380.01</v>
      </c>
      <c r="O48" s="7">
        <v>13.89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12.75">
      <c r="A49" s="46" t="s">
        <v>6</v>
      </c>
      <c r="B49" s="44" t="s">
        <v>7</v>
      </c>
      <c r="C49" s="45"/>
      <c r="D49" s="44"/>
      <c r="E49" s="44"/>
      <c r="F49" s="44"/>
      <c r="G49" s="44"/>
      <c r="H49" s="122"/>
      <c r="I49" s="122"/>
      <c r="J49" s="126"/>
      <c r="K49" s="126"/>
      <c r="L49" s="126"/>
      <c r="M49" s="126"/>
      <c r="N49" s="126"/>
      <c r="O49" s="126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12.75">
      <c r="A50" s="46" t="s">
        <v>8</v>
      </c>
      <c r="B50" s="44" t="s">
        <v>9</v>
      </c>
      <c r="C50" s="45"/>
      <c r="D50" s="44"/>
      <c r="E50" s="44"/>
      <c r="F50" s="44"/>
      <c r="G50" s="44"/>
      <c r="H50" s="122"/>
      <c r="I50" s="122"/>
      <c r="J50" s="123"/>
      <c r="K50" s="123"/>
      <c r="L50" s="123"/>
      <c r="M50" s="123"/>
      <c r="N50" s="123"/>
      <c r="O50" s="12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12.75">
      <c r="A51" s="47" t="s">
        <v>10</v>
      </c>
      <c r="B51" s="48" t="s">
        <v>66</v>
      </c>
      <c r="C51" s="49"/>
      <c r="D51" s="48"/>
      <c r="E51" s="48"/>
      <c r="F51" s="44"/>
      <c r="G51" s="44"/>
      <c r="H51" s="50"/>
      <c r="I51" s="50"/>
      <c r="J51" s="51"/>
      <c r="K51" s="51"/>
      <c r="L51" s="51"/>
      <c r="M51" s="51"/>
      <c r="N51" s="51"/>
      <c r="O51" s="5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2.75">
      <c r="A52" s="50" t="s">
        <v>12</v>
      </c>
      <c r="B52" s="52">
        <v>1</v>
      </c>
      <c r="C52" s="53"/>
      <c r="D52" s="44"/>
      <c r="E52" s="44"/>
      <c r="F52" s="44"/>
      <c r="G52" s="44"/>
      <c r="H52" s="50"/>
      <c r="I52" s="50"/>
      <c r="J52" s="51"/>
      <c r="K52" s="51"/>
      <c r="L52" s="51"/>
      <c r="M52" s="51"/>
      <c r="N52" s="51"/>
      <c r="O52" s="5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12.75">
      <c r="A53" s="120" t="s">
        <v>13</v>
      </c>
      <c r="B53" s="120" t="s">
        <v>14</v>
      </c>
      <c r="C53" s="120" t="s">
        <v>15</v>
      </c>
      <c r="D53" s="120" t="s">
        <v>16</v>
      </c>
      <c r="E53" s="120"/>
      <c r="F53" s="120"/>
      <c r="G53" s="120" t="s">
        <v>17</v>
      </c>
      <c r="H53" s="120" t="s">
        <v>18</v>
      </c>
      <c r="I53" s="120"/>
      <c r="J53" s="120"/>
      <c r="K53" s="120"/>
      <c r="L53" s="120" t="s">
        <v>19</v>
      </c>
      <c r="M53" s="120"/>
      <c r="N53" s="120"/>
      <c r="O53" s="12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12.75">
      <c r="A54" s="120"/>
      <c r="B54" s="120"/>
      <c r="C54" s="120"/>
      <c r="D54" s="2" t="s">
        <v>20</v>
      </c>
      <c r="E54" s="2" t="s">
        <v>21</v>
      </c>
      <c r="F54" s="2" t="s">
        <v>22</v>
      </c>
      <c r="G54" s="120"/>
      <c r="H54" s="2" t="s">
        <v>23</v>
      </c>
      <c r="I54" s="2" t="s">
        <v>24</v>
      </c>
      <c r="J54" s="2" t="s">
        <v>25</v>
      </c>
      <c r="K54" s="2" t="s">
        <v>26</v>
      </c>
      <c r="L54" s="2" t="s">
        <v>27</v>
      </c>
      <c r="M54" s="2" t="s">
        <v>28</v>
      </c>
      <c r="N54" s="2" t="s">
        <v>29</v>
      </c>
      <c r="O54" s="2" t="s">
        <v>30</v>
      </c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12.75">
      <c r="A55" s="3">
        <v>1</v>
      </c>
      <c r="B55" s="3">
        <v>2</v>
      </c>
      <c r="C55" s="3">
        <v>3</v>
      </c>
      <c r="D55" s="3">
        <v>4</v>
      </c>
      <c r="E55" s="3">
        <v>5</v>
      </c>
      <c r="F55" s="3">
        <v>6</v>
      </c>
      <c r="G55" s="3">
        <v>7</v>
      </c>
      <c r="H55" s="3">
        <v>8</v>
      </c>
      <c r="I55" s="3">
        <v>9</v>
      </c>
      <c r="J55" s="3">
        <v>10</v>
      </c>
      <c r="K55" s="3">
        <v>11</v>
      </c>
      <c r="L55" s="3">
        <v>12</v>
      </c>
      <c r="M55" s="3">
        <v>13</v>
      </c>
      <c r="N55" s="3">
        <v>14</v>
      </c>
      <c r="O55" s="3">
        <v>15</v>
      </c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12.75">
      <c r="A56" s="125" t="s">
        <v>31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12.75">
      <c r="A57" s="7" t="s">
        <v>117</v>
      </c>
      <c r="B57" s="5" t="s">
        <v>146</v>
      </c>
      <c r="C57" s="6">
        <v>20</v>
      </c>
      <c r="D57" s="7">
        <v>0.22</v>
      </c>
      <c r="E57" s="7">
        <v>0.04</v>
      </c>
      <c r="F57" s="7">
        <v>0.76</v>
      </c>
      <c r="G57" s="4">
        <v>4.8</v>
      </c>
      <c r="H57" s="7">
        <v>0.01</v>
      </c>
      <c r="I57" s="6">
        <v>5</v>
      </c>
      <c r="J57" s="8"/>
      <c r="K57" s="7">
        <v>0.14</v>
      </c>
      <c r="L57" s="4">
        <v>2.8</v>
      </c>
      <c r="M57" s="4">
        <v>5.2</v>
      </c>
      <c r="N57" s="6">
        <v>4</v>
      </c>
      <c r="O57" s="7">
        <v>0.18</v>
      </c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25.5">
      <c r="A58" s="4" t="s">
        <v>147</v>
      </c>
      <c r="B58" s="5" t="s">
        <v>68</v>
      </c>
      <c r="C58" s="6">
        <v>120</v>
      </c>
      <c r="D58" s="7">
        <v>14.33</v>
      </c>
      <c r="E58" s="7">
        <v>11.76</v>
      </c>
      <c r="F58" s="7">
        <v>12.53</v>
      </c>
      <c r="G58" s="7">
        <v>213.38</v>
      </c>
      <c r="H58" s="7">
        <v>0.09</v>
      </c>
      <c r="I58" s="6">
        <v>1.94</v>
      </c>
      <c r="J58" s="8">
        <v>5.2</v>
      </c>
      <c r="K58" s="7">
        <v>2.32</v>
      </c>
      <c r="L58" s="7">
        <v>30.77</v>
      </c>
      <c r="M58" s="7">
        <v>163.7</v>
      </c>
      <c r="N58" s="7">
        <v>28.91</v>
      </c>
      <c r="O58" s="7">
        <v>2.68</v>
      </c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12.75">
      <c r="A59" s="4" t="s">
        <v>149</v>
      </c>
      <c r="B59" s="5" t="s">
        <v>150</v>
      </c>
      <c r="C59" s="6">
        <v>150</v>
      </c>
      <c r="D59" s="7">
        <v>4.93</v>
      </c>
      <c r="E59" s="4">
        <v>2.7</v>
      </c>
      <c r="F59" s="7">
        <v>7.04</v>
      </c>
      <c r="G59" s="7">
        <v>17.98</v>
      </c>
      <c r="H59" s="7">
        <v>0.12</v>
      </c>
      <c r="I59" s="7">
        <v>156.99</v>
      </c>
      <c r="J59" s="7">
        <v>54.56</v>
      </c>
      <c r="K59" s="7">
        <v>2.25</v>
      </c>
      <c r="L59" s="4">
        <v>86.4</v>
      </c>
      <c r="M59" s="7">
        <v>116.95</v>
      </c>
      <c r="N59" s="7">
        <v>37.18</v>
      </c>
      <c r="O59" s="7">
        <v>1.31</v>
      </c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12.75">
      <c r="A60" s="7" t="s">
        <v>151</v>
      </c>
      <c r="B60" s="5" t="s">
        <v>152</v>
      </c>
      <c r="C60" s="6">
        <v>180</v>
      </c>
      <c r="D60" s="7">
        <v>0.05</v>
      </c>
      <c r="E60" s="7">
        <v>0.01</v>
      </c>
      <c r="F60" s="7">
        <v>0.19</v>
      </c>
      <c r="G60" s="7">
        <v>2.05</v>
      </c>
      <c r="H60" s="8"/>
      <c r="I60" s="4">
        <v>2.5</v>
      </c>
      <c r="J60" s="8"/>
      <c r="K60" s="7">
        <v>0.01</v>
      </c>
      <c r="L60" s="7">
        <v>7.35</v>
      </c>
      <c r="M60" s="7">
        <v>9.56</v>
      </c>
      <c r="N60" s="7">
        <v>5.12</v>
      </c>
      <c r="O60" s="7">
        <v>0.86</v>
      </c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12.75">
      <c r="A61" s="7"/>
      <c r="B61" s="5" t="s">
        <v>123</v>
      </c>
      <c r="C61" s="6">
        <v>25</v>
      </c>
      <c r="D61" s="7">
        <v>1.98</v>
      </c>
      <c r="E61" s="7">
        <v>0.36</v>
      </c>
      <c r="F61" s="7">
        <v>11.89</v>
      </c>
      <c r="G61" s="4">
        <v>59.4</v>
      </c>
      <c r="H61" s="7">
        <v>0.05</v>
      </c>
      <c r="I61" s="8"/>
      <c r="J61" s="8"/>
      <c r="K61" s="4">
        <v>0.3</v>
      </c>
      <c r="L61" s="4">
        <v>8.7</v>
      </c>
      <c r="M61" s="6">
        <v>45</v>
      </c>
      <c r="N61" s="4">
        <v>14.1</v>
      </c>
      <c r="O61" s="7">
        <v>1.17</v>
      </c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12.75">
      <c r="A62" s="121" t="s">
        <v>42</v>
      </c>
      <c r="B62" s="121"/>
      <c r="C62" s="9">
        <f>SUM(C57:C61)</f>
        <v>495</v>
      </c>
      <c r="D62" s="7">
        <v>21.51</v>
      </c>
      <c r="E62" s="7">
        <v>14.87</v>
      </c>
      <c r="F62" s="7">
        <v>32.41</v>
      </c>
      <c r="G62" s="7">
        <v>297.61</v>
      </c>
      <c r="H62" s="7">
        <v>0.27</v>
      </c>
      <c r="I62" s="7">
        <v>166.43</v>
      </c>
      <c r="J62" s="7">
        <v>59.76</v>
      </c>
      <c r="K62" s="7">
        <v>5.02</v>
      </c>
      <c r="L62" s="7">
        <v>136.02</v>
      </c>
      <c r="M62" s="7">
        <v>340.41</v>
      </c>
      <c r="N62" s="7">
        <v>89.31</v>
      </c>
      <c r="O62" s="4">
        <v>6.2</v>
      </c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12.75">
      <c r="A63" s="125" t="s">
        <v>2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12.75">
      <c r="A64" s="7" t="s">
        <v>153</v>
      </c>
      <c r="B64" s="5" t="s">
        <v>73</v>
      </c>
      <c r="C64" s="6">
        <v>60</v>
      </c>
      <c r="D64" s="7">
        <v>0.93</v>
      </c>
      <c r="E64" s="7">
        <v>3.05</v>
      </c>
      <c r="F64" s="4">
        <v>2.6</v>
      </c>
      <c r="G64" s="7">
        <v>42.16</v>
      </c>
      <c r="H64" s="7">
        <v>0.02</v>
      </c>
      <c r="I64" s="7">
        <v>21.85</v>
      </c>
      <c r="J64" s="6">
        <v>100</v>
      </c>
      <c r="K64" s="7">
        <v>1.39</v>
      </c>
      <c r="L64" s="7">
        <v>28.07</v>
      </c>
      <c r="M64" s="7">
        <v>18.44</v>
      </c>
      <c r="N64" s="4">
        <v>9.8</v>
      </c>
      <c r="O64" s="7">
        <v>0.35</v>
      </c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12.75">
      <c r="A65" s="7" t="s">
        <v>154</v>
      </c>
      <c r="B65" s="5" t="s">
        <v>155</v>
      </c>
      <c r="C65" s="6">
        <v>205</v>
      </c>
      <c r="D65" s="7">
        <v>1.44</v>
      </c>
      <c r="E65" s="4">
        <v>3.7</v>
      </c>
      <c r="F65" s="7">
        <v>8.68</v>
      </c>
      <c r="G65" s="7">
        <v>74.28</v>
      </c>
      <c r="H65" s="7">
        <v>0.06</v>
      </c>
      <c r="I65" s="7">
        <v>16.43</v>
      </c>
      <c r="J65" s="7">
        <v>163.25</v>
      </c>
      <c r="K65" s="7">
        <v>1.44</v>
      </c>
      <c r="L65" s="4">
        <v>24.5</v>
      </c>
      <c r="M65" s="7">
        <v>41.11</v>
      </c>
      <c r="N65" s="7">
        <v>16.64</v>
      </c>
      <c r="O65" s="7">
        <v>0.61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12.75">
      <c r="A66" s="7" t="s">
        <v>156</v>
      </c>
      <c r="B66" s="5" t="s">
        <v>76</v>
      </c>
      <c r="C66" s="6">
        <v>120</v>
      </c>
      <c r="D66" s="7">
        <v>20.26</v>
      </c>
      <c r="E66" s="7">
        <v>5.88</v>
      </c>
      <c r="F66" s="7">
        <v>7.33</v>
      </c>
      <c r="G66" s="7">
        <v>163.65</v>
      </c>
      <c r="H66" s="7">
        <v>0.18</v>
      </c>
      <c r="I66" s="7">
        <v>6.52</v>
      </c>
      <c r="J66" s="4">
        <v>311.3</v>
      </c>
      <c r="K66" s="8">
        <v>1.49</v>
      </c>
      <c r="L66" s="7">
        <v>56.16</v>
      </c>
      <c r="M66" s="7">
        <v>313.7</v>
      </c>
      <c r="N66" s="7">
        <v>57.59</v>
      </c>
      <c r="O66" s="6">
        <v>1.45</v>
      </c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12.75">
      <c r="A67" s="7" t="s">
        <v>157</v>
      </c>
      <c r="B67" s="5" t="s">
        <v>158</v>
      </c>
      <c r="C67" s="6">
        <v>150</v>
      </c>
      <c r="D67" s="4">
        <v>3.1</v>
      </c>
      <c r="E67" s="7">
        <v>0.62</v>
      </c>
      <c r="F67" s="7">
        <v>25.27</v>
      </c>
      <c r="G67" s="7">
        <v>119.35</v>
      </c>
      <c r="H67" s="7">
        <v>0.19</v>
      </c>
      <c r="I67" s="6">
        <v>31</v>
      </c>
      <c r="J67" s="8"/>
      <c r="K67" s="7">
        <v>0.16</v>
      </c>
      <c r="L67" s="7">
        <v>19.18</v>
      </c>
      <c r="M67" s="7">
        <v>90.65</v>
      </c>
      <c r="N67" s="7">
        <v>35.87</v>
      </c>
      <c r="O67" s="7">
        <v>1.42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12.75">
      <c r="A68" s="7" t="s">
        <v>144</v>
      </c>
      <c r="B68" s="5" t="s">
        <v>159</v>
      </c>
      <c r="C68" s="6">
        <v>180</v>
      </c>
      <c r="D68" s="7">
        <v>0.14</v>
      </c>
      <c r="E68" s="7">
        <v>0.14</v>
      </c>
      <c r="F68" s="7">
        <v>3.53</v>
      </c>
      <c r="G68" s="7">
        <v>16.92</v>
      </c>
      <c r="H68" s="7">
        <v>0.01</v>
      </c>
      <c r="I68" s="4">
        <v>3.6</v>
      </c>
      <c r="J68" s="4">
        <v>1.8</v>
      </c>
      <c r="K68" s="7">
        <v>0.07</v>
      </c>
      <c r="L68" s="7">
        <v>5.76</v>
      </c>
      <c r="M68" s="7">
        <v>3.96</v>
      </c>
      <c r="N68" s="7">
        <v>3.24</v>
      </c>
      <c r="O68" s="7">
        <v>0.79</v>
      </c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15" s="44" customFormat="1" ht="12.75">
      <c r="A69" s="7"/>
      <c r="B69" s="5" t="s">
        <v>51</v>
      </c>
      <c r="C69" s="6">
        <v>40</v>
      </c>
      <c r="D69" s="7">
        <v>2.64</v>
      </c>
      <c r="E69" s="7">
        <v>0.48</v>
      </c>
      <c r="F69" s="7">
        <v>15.86</v>
      </c>
      <c r="G69" s="4">
        <v>79.2</v>
      </c>
      <c r="H69" s="7">
        <v>0.06</v>
      </c>
      <c r="I69" s="8"/>
      <c r="J69" s="8"/>
      <c r="K69" s="4">
        <v>0.4</v>
      </c>
      <c r="L69" s="4">
        <v>11.6</v>
      </c>
      <c r="M69" s="6">
        <v>60</v>
      </c>
      <c r="N69" s="4">
        <v>18.8</v>
      </c>
      <c r="O69" s="7">
        <v>1.56</v>
      </c>
    </row>
    <row r="70" spans="1:15" s="44" customFormat="1" ht="12.75">
      <c r="A70" s="121" t="s">
        <v>52</v>
      </c>
      <c r="B70" s="121"/>
      <c r="C70" s="9">
        <f>SUM(C64:C69)</f>
        <v>755</v>
      </c>
      <c r="D70" s="7">
        <v>28.51</v>
      </c>
      <c r="E70" s="7">
        <v>13.87</v>
      </c>
      <c r="F70" s="7">
        <v>63.27</v>
      </c>
      <c r="G70" s="7">
        <v>495.56</v>
      </c>
      <c r="H70" s="7">
        <v>0.52</v>
      </c>
      <c r="I70" s="4">
        <v>79.4</v>
      </c>
      <c r="J70" s="7">
        <v>576.35</v>
      </c>
      <c r="K70" s="7">
        <v>4.95</v>
      </c>
      <c r="L70" s="7">
        <v>145.27</v>
      </c>
      <c r="M70" s="7">
        <v>527.81</v>
      </c>
      <c r="N70" s="7">
        <v>141.94</v>
      </c>
      <c r="O70" s="7">
        <v>6.18</v>
      </c>
    </row>
    <row r="71" spans="1:15" s="44" customFormat="1" ht="12.75">
      <c r="A71" s="124" t="s">
        <v>53</v>
      </c>
      <c r="B71" s="124"/>
      <c r="C71" s="124"/>
      <c r="D71" s="7">
        <v>61.42</v>
      </c>
      <c r="E71" s="7">
        <v>38.78</v>
      </c>
      <c r="F71" s="4">
        <v>143.5</v>
      </c>
      <c r="G71" s="7">
        <v>1129.21</v>
      </c>
      <c r="H71" s="6">
        <v>1</v>
      </c>
      <c r="I71" s="7">
        <v>296.71</v>
      </c>
      <c r="J71" s="7">
        <v>742.73</v>
      </c>
      <c r="K71" s="7">
        <v>14.15</v>
      </c>
      <c r="L71" s="7">
        <v>628.77</v>
      </c>
      <c r="M71" s="7">
        <v>1161.96</v>
      </c>
      <c r="N71" s="7">
        <v>333.99</v>
      </c>
      <c r="O71" s="7">
        <v>15.82</v>
      </c>
    </row>
    <row r="72" spans="1:15" s="44" customFormat="1" ht="12.75">
      <c r="A72" s="46" t="s">
        <v>6</v>
      </c>
      <c r="B72" s="44" t="s">
        <v>7</v>
      </c>
      <c r="C72" s="45"/>
      <c r="H72" s="122"/>
      <c r="I72" s="122"/>
      <c r="J72" s="126"/>
      <c r="K72" s="126"/>
      <c r="L72" s="126"/>
      <c r="M72" s="126"/>
      <c r="N72" s="126"/>
      <c r="O72" s="126"/>
    </row>
    <row r="73" spans="1:256" ht="12.75">
      <c r="A73" s="46" t="s">
        <v>8</v>
      </c>
      <c r="B73" s="44" t="s">
        <v>9</v>
      </c>
      <c r="C73" s="45"/>
      <c r="D73" s="44"/>
      <c r="E73" s="44"/>
      <c r="F73" s="44"/>
      <c r="G73" s="44"/>
      <c r="H73" s="122"/>
      <c r="I73" s="122"/>
      <c r="J73" s="123"/>
      <c r="K73" s="123"/>
      <c r="L73" s="123"/>
      <c r="M73" s="123"/>
      <c r="N73" s="123"/>
      <c r="O73" s="12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12.75">
      <c r="A74" s="47" t="s">
        <v>10</v>
      </c>
      <c r="B74" s="48" t="s">
        <v>78</v>
      </c>
      <c r="C74" s="49"/>
      <c r="D74" s="48"/>
      <c r="E74" s="48"/>
      <c r="F74" s="44"/>
      <c r="G74" s="44"/>
      <c r="H74" s="50"/>
      <c r="I74" s="50"/>
      <c r="J74" s="51"/>
      <c r="K74" s="51"/>
      <c r="L74" s="51"/>
      <c r="M74" s="51"/>
      <c r="N74" s="51"/>
      <c r="O74" s="5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12.75">
      <c r="A75" s="50" t="s">
        <v>12</v>
      </c>
      <c r="B75" s="52">
        <v>1</v>
      </c>
      <c r="C75" s="53"/>
      <c r="D75" s="44"/>
      <c r="E75" s="44"/>
      <c r="F75" s="44"/>
      <c r="G75" s="44"/>
      <c r="H75" s="50"/>
      <c r="I75" s="50"/>
      <c r="J75" s="51"/>
      <c r="K75" s="51"/>
      <c r="L75" s="51"/>
      <c r="M75" s="51"/>
      <c r="N75" s="51"/>
      <c r="O75" s="5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12.75">
      <c r="A76" s="120" t="s">
        <v>13</v>
      </c>
      <c r="B76" s="120" t="s">
        <v>14</v>
      </c>
      <c r="C76" s="120" t="s">
        <v>15</v>
      </c>
      <c r="D76" s="120" t="s">
        <v>16</v>
      </c>
      <c r="E76" s="120"/>
      <c r="F76" s="120"/>
      <c r="G76" s="120" t="s">
        <v>17</v>
      </c>
      <c r="H76" s="120" t="s">
        <v>18</v>
      </c>
      <c r="I76" s="120"/>
      <c r="J76" s="120"/>
      <c r="K76" s="120"/>
      <c r="L76" s="120" t="s">
        <v>19</v>
      </c>
      <c r="M76" s="120"/>
      <c r="N76" s="120"/>
      <c r="O76" s="12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12.75">
      <c r="A77" s="120"/>
      <c r="B77" s="120"/>
      <c r="C77" s="120"/>
      <c r="D77" s="2" t="s">
        <v>20</v>
      </c>
      <c r="E77" s="2" t="s">
        <v>21</v>
      </c>
      <c r="F77" s="2" t="s">
        <v>22</v>
      </c>
      <c r="G77" s="120"/>
      <c r="H77" s="2" t="s">
        <v>23</v>
      </c>
      <c r="I77" s="2" t="s">
        <v>24</v>
      </c>
      <c r="J77" s="2" t="s">
        <v>25</v>
      </c>
      <c r="K77" s="2" t="s">
        <v>26</v>
      </c>
      <c r="L77" s="2" t="s">
        <v>27</v>
      </c>
      <c r="M77" s="2" t="s">
        <v>28</v>
      </c>
      <c r="N77" s="2" t="s">
        <v>29</v>
      </c>
      <c r="O77" s="2" t="s">
        <v>30</v>
      </c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12.75">
      <c r="A78" s="3">
        <v>1</v>
      </c>
      <c r="B78" s="3">
        <v>2</v>
      </c>
      <c r="C78" s="3">
        <v>3</v>
      </c>
      <c r="D78" s="3">
        <v>4</v>
      </c>
      <c r="E78" s="3">
        <v>5</v>
      </c>
      <c r="F78" s="3">
        <v>6</v>
      </c>
      <c r="G78" s="3">
        <v>7</v>
      </c>
      <c r="H78" s="3">
        <v>8</v>
      </c>
      <c r="I78" s="3">
        <v>9</v>
      </c>
      <c r="J78" s="3">
        <v>10</v>
      </c>
      <c r="K78" s="3">
        <v>11</v>
      </c>
      <c r="L78" s="3">
        <v>12</v>
      </c>
      <c r="M78" s="3">
        <v>13</v>
      </c>
      <c r="N78" s="3">
        <v>14</v>
      </c>
      <c r="O78" s="3">
        <v>15</v>
      </c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12.75">
      <c r="A79" s="125" t="s">
        <v>31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25.5">
      <c r="A80" s="7" t="s">
        <v>160</v>
      </c>
      <c r="B80" s="5" t="s">
        <v>308</v>
      </c>
      <c r="C80" s="6">
        <v>190</v>
      </c>
      <c r="D80" s="7">
        <v>27.41</v>
      </c>
      <c r="E80" s="7">
        <v>11.61</v>
      </c>
      <c r="F80" s="4">
        <v>15.1</v>
      </c>
      <c r="G80" s="7">
        <v>280.49</v>
      </c>
      <c r="H80" s="7">
        <v>0.1</v>
      </c>
      <c r="I80" s="7">
        <v>5.58</v>
      </c>
      <c r="J80" s="7">
        <v>47.85</v>
      </c>
      <c r="K80" s="7">
        <v>2.01</v>
      </c>
      <c r="L80" s="7">
        <v>221.33</v>
      </c>
      <c r="M80" s="7">
        <v>332.92</v>
      </c>
      <c r="N80" s="7">
        <v>50.12</v>
      </c>
      <c r="O80" s="7">
        <v>1.14</v>
      </c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ht="12.75">
      <c r="A81" s="7" t="s">
        <v>161</v>
      </c>
      <c r="B81" s="5" t="s">
        <v>162</v>
      </c>
      <c r="C81" s="6">
        <v>180</v>
      </c>
      <c r="D81" s="6">
        <v>3</v>
      </c>
      <c r="E81" s="7">
        <v>1.36</v>
      </c>
      <c r="F81" s="7">
        <v>8.63</v>
      </c>
      <c r="G81" s="6">
        <v>59</v>
      </c>
      <c r="H81" s="7">
        <v>0.04</v>
      </c>
      <c r="I81" s="7">
        <v>1.35</v>
      </c>
      <c r="J81" s="6">
        <v>9</v>
      </c>
      <c r="K81" s="8"/>
      <c r="L81" s="7">
        <v>112.77</v>
      </c>
      <c r="M81" s="6">
        <v>81</v>
      </c>
      <c r="N81" s="4">
        <v>12.6</v>
      </c>
      <c r="O81" s="7">
        <v>0.09</v>
      </c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ht="12.75">
      <c r="A82" s="7"/>
      <c r="B82" s="5" t="s">
        <v>123</v>
      </c>
      <c r="C82" s="6">
        <v>25</v>
      </c>
      <c r="D82" s="7">
        <v>1.98</v>
      </c>
      <c r="E82" s="7">
        <v>0.36</v>
      </c>
      <c r="F82" s="7">
        <v>11.89</v>
      </c>
      <c r="G82" s="4">
        <v>59.4</v>
      </c>
      <c r="H82" s="7">
        <v>0.05</v>
      </c>
      <c r="I82" s="8"/>
      <c r="J82" s="8"/>
      <c r="K82" s="4">
        <v>0.3</v>
      </c>
      <c r="L82" s="4">
        <v>8.7</v>
      </c>
      <c r="M82" s="6">
        <v>45</v>
      </c>
      <c r="N82" s="4">
        <v>14.1</v>
      </c>
      <c r="O82" s="7">
        <v>1.17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12.75">
      <c r="A83" s="121" t="s">
        <v>42</v>
      </c>
      <c r="B83" s="121"/>
      <c r="C83" s="9">
        <f>SUM(C80:C82)</f>
        <v>395</v>
      </c>
      <c r="D83" s="7">
        <v>32.39</v>
      </c>
      <c r="E83" s="7">
        <v>13.33</v>
      </c>
      <c r="F83" s="7">
        <v>35.62</v>
      </c>
      <c r="G83" s="7">
        <v>398.89</v>
      </c>
      <c r="H83" s="7">
        <v>0.19</v>
      </c>
      <c r="I83" s="7">
        <v>6.93</v>
      </c>
      <c r="J83" s="7">
        <v>56.85</v>
      </c>
      <c r="K83" s="7">
        <v>2.31</v>
      </c>
      <c r="L83" s="4">
        <v>342.8</v>
      </c>
      <c r="M83" s="7">
        <v>448.92</v>
      </c>
      <c r="N83" s="7">
        <v>76.82</v>
      </c>
      <c r="O83" s="4">
        <v>2.4</v>
      </c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12.75">
      <c r="A84" s="125" t="s">
        <v>2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2.75">
      <c r="A85" s="7" t="s">
        <v>163</v>
      </c>
      <c r="B85" s="5" t="s">
        <v>83</v>
      </c>
      <c r="C85" s="6">
        <v>60</v>
      </c>
      <c r="D85" s="7">
        <v>0.73</v>
      </c>
      <c r="E85" s="7">
        <v>3.06</v>
      </c>
      <c r="F85" s="7">
        <v>3.68</v>
      </c>
      <c r="G85" s="7">
        <v>45.62</v>
      </c>
      <c r="H85" s="7">
        <v>0.01</v>
      </c>
      <c r="I85" s="7">
        <v>4.85</v>
      </c>
      <c r="J85" s="7">
        <v>1.05</v>
      </c>
      <c r="K85" s="7">
        <v>1.38</v>
      </c>
      <c r="L85" s="7">
        <v>22.33</v>
      </c>
      <c r="M85" s="7">
        <v>22.79</v>
      </c>
      <c r="N85" s="4">
        <v>11.2</v>
      </c>
      <c r="O85" s="7">
        <v>0.66</v>
      </c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12.75">
      <c r="A86" s="7" t="s">
        <v>154</v>
      </c>
      <c r="B86" s="5" t="s">
        <v>85</v>
      </c>
      <c r="C86" s="6">
        <v>200</v>
      </c>
      <c r="D86" s="7">
        <v>11.04</v>
      </c>
      <c r="E86" s="7">
        <v>5.85</v>
      </c>
      <c r="F86" s="7">
        <v>15.66</v>
      </c>
      <c r="G86" s="7">
        <v>170.88</v>
      </c>
      <c r="H86" s="7">
        <v>0.19</v>
      </c>
      <c r="I86" s="7">
        <v>9.62</v>
      </c>
      <c r="J86" s="4">
        <v>182.4</v>
      </c>
      <c r="K86" s="7">
        <v>1.97</v>
      </c>
      <c r="L86" s="7">
        <v>31.77</v>
      </c>
      <c r="M86" s="7">
        <v>87.49</v>
      </c>
      <c r="N86" s="7">
        <v>31.44</v>
      </c>
      <c r="O86" s="7">
        <v>1.63</v>
      </c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25.5">
      <c r="A87" s="4" t="s">
        <v>147</v>
      </c>
      <c r="B87" s="5" t="s">
        <v>68</v>
      </c>
      <c r="C87" s="6">
        <v>120</v>
      </c>
      <c r="D87" s="7">
        <v>14.33</v>
      </c>
      <c r="E87" s="7">
        <v>11.76</v>
      </c>
      <c r="F87" s="7">
        <v>12.53</v>
      </c>
      <c r="G87" s="7">
        <v>213.38</v>
      </c>
      <c r="H87" s="7">
        <v>0.09</v>
      </c>
      <c r="I87" s="6">
        <v>1.94</v>
      </c>
      <c r="J87" s="8">
        <v>5.2</v>
      </c>
      <c r="K87" s="7">
        <v>2.32</v>
      </c>
      <c r="L87" s="7">
        <v>30.77</v>
      </c>
      <c r="M87" s="7">
        <v>163.7</v>
      </c>
      <c r="N87" s="7">
        <v>28.91</v>
      </c>
      <c r="O87" s="7">
        <v>2.68</v>
      </c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12.75">
      <c r="A88" s="7" t="s">
        <v>164</v>
      </c>
      <c r="B88" s="5" t="s">
        <v>165</v>
      </c>
      <c r="C88" s="6">
        <v>150</v>
      </c>
      <c r="D88" s="7">
        <v>3.67</v>
      </c>
      <c r="E88" s="7">
        <v>5.32</v>
      </c>
      <c r="F88" s="7">
        <v>10.84</v>
      </c>
      <c r="G88" s="7">
        <v>108.08</v>
      </c>
      <c r="H88" s="7">
        <v>0.07</v>
      </c>
      <c r="I88" s="7">
        <v>79.95</v>
      </c>
      <c r="J88" s="6">
        <v>60</v>
      </c>
      <c r="K88" s="7">
        <v>2.44</v>
      </c>
      <c r="L88" s="7">
        <v>90.83</v>
      </c>
      <c r="M88" s="7">
        <v>69.02</v>
      </c>
      <c r="N88" s="7">
        <v>33.92</v>
      </c>
      <c r="O88" s="7">
        <v>1.29</v>
      </c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12.75">
      <c r="A89" s="7" t="s">
        <v>131</v>
      </c>
      <c r="B89" s="5" t="s">
        <v>132</v>
      </c>
      <c r="C89" s="6">
        <v>180</v>
      </c>
      <c r="D89" s="7">
        <v>0.33</v>
      </c>
      <c r="E89" s="7">
        <v>0.02</v>
      </c>
      <c r="F89" s="7">
        <v>8.86</v>
      </c>
      <c r="G89" s="7">
        <v>37.95</v>
      </c>
      <c r="H89" s="8"/>
      <c r="I89" s="4">
        <v>0.3</v>
      </c>
      <c r="J89" s="7">
        <v>0.45</v>
      </c>
      <c r="K89" s="7">
        <v>0.15</v>
      </c>
      <c r="L89" s="7">
        <v>16.65</v>
      </c>
      <c r="M89" s="7">
        <v>11.55</v>
      </c>
      <c r="N89" s="4">
        <v>4.5</v>
      </c>
      <c r="O89" s="4">
        <v>0.9</v>
      </c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12.75">
      <c r="A90" s="7"/>
      <c r="B90" s="5" t="s">
        <v>51</v>
      </c>
      <c r="C90" s="6">
        <v>40</v>
      </c>
      <c r="D90" s="7">
        <v>2.64</v>
      </c>
      <c r="E90" s="7">
        <v>0.48</v>
      </c>
      <c r="F90" s="7">
        <v>15.86</v>
      </c>
      <c r="G90" s="4">
        <v>79.2</v>
      </c>
      <c r="H90" s="7">
        <v>0.06</v>
      </c>
      <c r="I90" s="8"/>
      <c r="J90" s="8"/>
      <c r="K90" s="4">
        <v>0.4</v>
      </c>
      <c r="L90" s="4">
        <v>11.6</v>
      </c>
      <c r="M90" s="6">
        <v>60</v>
      </c>
      <c r="N90" s="4">
        <v>18.8</v>
      </c>
      <c r="O90" s="7">
        <v>1.56</v>
      </c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12.75">
      <c r="A91" s="121" t="s">
        <v>52</v>
      </c>
      <c r="B91" s="121"/>
      <c r="C91" s="9">
        <f>SUM(C85:C90)</f>
        <v>750</v>
      </c>
      <c r="D91" s="7">
        <v>32.74</v>
      </c>
      <c r="E91" s="7">
        <v>26.49</v>
      </c>
      <c r="F91" s="7">
        <v>67.43</v>
      </c>
      <c r="G91" s="7">
        <v>655.11</v>
      </c>
      <c r="H91" s="7">
        <v>0.42</v>
      </c>
      <c r="I91" s="7">
        <v>96.66</v>
      </c>
      <c r="J91" s="4">
        <v>249.1</v>
      </c>
      <c r="K91" s="7">
        <v>8.66</v>
      </c>
      <c r="L91" s="7">
        <v>203.95</v>
      </c>
      <c r="M91" s="7">
        <v>414.55</v>
      </c>
      <c r="N91" s="7">
        <v>128.77</v>
      </c>
      <c r="O91" s="7">
        <v>8.72</v>
      </c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12.75">
      <c r="A92" s="124" t="s">
        <v>53</v>
      </c>
      <c r="B92" s="124"/>
      <c r="C92" s="124"/>
      <c r="D92" s="7">
        <v>76.53</v>
      </c>
      <c r="E92" s="7">
        <v>49.86</v>
      </c>
      <c r="F92" s="7">
        <v>150.87</v>
      </c>
      <c r="G92" s="7">
        <v>1390.04</v>
      </c>
      <c r="H92" s="7">
        <v>0.82</v>
      </c>
      <c r="I92" s="7">
        <v>154.47</v>
      </c>
      <c r="J92" s="7">
        <v>412.57</v>
      </c>
      <c r="K92" s="7">
        <v>15.15</v>
      </c>
      <c r="L92" s="7">
        <v>894.23</v>
      </c>
      <c r="M92" s="7">
        <v>1157.21</v>
      </c>
      <c r="N92" s="7">
        <v>308.33</v>
      </c>
      <c r="O92" s="7">
        <v>14.56</v>
      </c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12.75">
      <c r="A93" s="46" t="s">
        <v>6</v>
      </c>
      <c r="B93" s="44" t="s">
        <v>7</v>
      </c>
      <c r="C93" s="45"/>
      <c r="D93" s="44"/>
      <c r="E93" s="44"/>
      <c r="F93" s="44"/>
      <c r="G93" s="44"/>
      <c r="H93" s="122"/>
      <c r="I93" s="122"/>
      <c r="J93" s="126"/>
      <c r="K93" s="126"/>
      <c r="L93" s="126"/>
      <c r="M93" s="126"/>
      <c r="N93" s="126"/>
      <c r="O93" s="126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  <c r="IF93" s="1"/>
      <c r="IG93" s="1"/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12.75">
      <c r="A94" s="46" t="s">
        <v>8</v>
      </c>
      <c r="B94" s="44" t="s">
        <v>9</v>
      </c>
      <c r="C94" s="45"/>
      <c r="D94" s="44"/>
      <c r="E94" s="44"/>
      <c r="F94" s="44"/>
      <c r="G94" s="44"/>
      <c r="H94" s="122"/>
      <c r="I94" s="122"/>
      <c r="J94" s="123"/>
      <c r="K94" s="123"/>
      <c r="L94" s="123"/>
      <c r="M94" s="123"/>
      <c r="N94" s="123"/>
      <c r="O94" s="123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ht="12.75">
      <c r="A95" s="47" t="s">
        <v>10</v>
      </c>
      <c r="B95" s="48" t="s">
        <v>86</v>
      </c>
      <c r="C95" s="49"/>
      <c r="D95" s="48"/>
      <c r="E95" s="48"/>
      <c r="F95" s="44"/>
      <c r="G95" s="44"/>
      <c r="H95" s="50"/>
      <c r="I95" s="50"/>
      <c r="J95" s="51"/>
      <c r="K95" s="51"/>
      <c r="L95" s="51"/>
      <c r="M95" s="51"/>
      <c r="N95" s="51"/>
      <c r="O95" s="5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ht="12.75">
      <c r="A96" s="50" t="s">
        <v>12</v>
      </c>
      <c r="B96" s="52">
        <v>1</v>
      </c>
      <c r="C96" s="53"/>
      <c r="D96" s="44"/>
      <c r="E96" s="44"/>
      <c r="F96" s="44"/>
      <c r="G96" s="44"/>
      <c r="H96" s="50"/>
      <c r="I96" s="50"/>
      <c r="J96" s="51"/>
      <c r="K96" s="51"/>
      <c r="L96" s="51"/>
      <c r="M96" s="51"/>
      <c r="N96" s="51"/>
      <c r="O96" s="5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ht="12.75">
      <c r="A97" s="120" t="s">
        <v>13</v>
      </c>
      <c r="B97" s="120" t="s">
        <v>14</v>
      </c>
      <c r="C97" s="120" t="s">
        <v>15</v>
      </c>
      <c r="D97" s="120" t="s">
        <v>16</v>
      </c>
      <c r="E97" s="120"/>
      <c r="F97" s="120"/>
      <c r="G97" s="120" t="s">
        <v>17</v>
      </c>
      <c r="H97" s="120" t="s">
        <v>18</v>
      </c>
      <c r="I97" s="120"/>
      <c r="J97" s="120"/>
      <c r="K97" s="120"/>
      <c r="L97" s="120" t="s">
        <v>19</v>
      </c>
      <c r="M97" s="120"/>
      <c r="N97" s="120"/>
      <c r="O97" s="120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ht="12.75">
      <c r="A98" s="120"/>
      <c r="B98" s="120"/>
      <c r="C98" s="120"/>
      <c r="D98" s="2" t="s">
        <v>20</v>
      </c>
      <c r="E98" s="2" t="s">
        <v>21</v>
      </c>
      <c r="F98" s="2" t="s">
        <v>22</v>
      </c>
      <c r="G98" s="120"/>
      <c r="H98" s="2" t="s">
        <v>23</v>
      </c>
      <c r="I98" s="2" t="s">
        <v>24</v>
      </c>
      <c r="J98" s="2" t="s">
        <v>25</v>
      </c>
      <c r="K98" s="2" t="s">
        <v>26</v>
      </c>
      <c r="L98" s="2" t="s">
        <v>27</v>
      </c>
      <c r="M98" s="2" t="s">
        <v>28</v>
      </c>
      <c r="N98" s="2" t="s">
        <v>29</v>
      </c>
      <c r="O98" s="2" t="s">
        <v>30</v>
      </c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ht="12.75">
      <c r="A99" s="3">
        <v>1</v>
      </c>
      <c r="B99" s="3">
        <v>2</v>
      </c>
      <c r="C99" s="3">
        <v>3</v>
      </c>
      <c r="D99" s="3">
        <v>4</v>
      </c>
      <c r="E99" s="3">
        <v>5</v>
      </c>
      <c r="F99" s="3">
        <v>6</v>
      </c>
      <c r="G99" s="3">
        <v>7</v>
      </c>
      <c r="H99" s="3">
        <v>8</v>
      </c>
      <c r="I99" s="3">
        <v>9</v>
      </c>
      <c r="J99" s="3">
        <v>10</v>
      </c>
      <c r="K99" s="3">
        <v>11</v>
      </c>
      <c r="L99" s="3">
        <v>12</v>
      </c>
      <c r="M99" s="3">
        <v>13</v>
      </c>
      <c r="N99" s="3">
        <v>14</v>
      </c>
      <c r="O99" s="3">
        <v>15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ht="12.75">
      <c r="A100" s="125" t="s">
        <v>31</v>
      </c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ht="12.75">
      <c r="A101" s="7" t="s">
        <v>117</v>
      </c>
      <c r="B101" s="5" t="s">
        <v>146</v>
      </c>
      <c r="C101" s="6">
        <v>20</v>
      </c>
      <c r="D101" s="7">
        <v>0.22</v>
      </c>
      <c r="E101" s="7">
        <v>0.04</v>
      </c>
      <c r="F101" s="7">
        <v>0.76</v>
      </c>
      <c r="G101" s="4">
        <v>4.8</v>
      </c>
      <c r="H101" s="7">
        <v>0.01</v>
      </c>
      <c r="I101" s="6">
        <v>5</v>
      </c>
      <c r="J101" s="8"/>
      <c r="K101" s="7">
        <v>0.14</v>
      </c>
      <c r="L101" s="4">
        <v>2.8</v>
      </c>
      <c r="M101" s="4">
        <v>5.2</v>
      </c>
      <c r="N101" s="6">
        <v>4</v>
      </c>
      <c r="O101" s="7">
        <v>0.18</v>
      </c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15" s="44" customFormat="1" ht="12.75">
      <c r="A102" s="7" t="s">
        <v>156</v>
      </c>
      <c r="B102" s="5" t="s">
        <v>76</v>
      </c>
      <c r="C102" s="6">
        <v>120</v>
      </c>
      <c r="D102" s="7">
        <v>20.26</v>
      </c>
      <c r="E102" s="7">
        <v>5.88</v>
      </c>
      <c r="F102" s="7">
        <v>7.33</v>
      </c>
      <c r="G102" s="7">
        <v>163.65</v>
      </c>
      <c r="H102" s="7">
        <v>0.18</v>
      </c>
      <c r="I102" s="7">
        <v>6.52</v>
      </c>
      <c r="J102" s="4">
        <v>311.3</v>
      </c>
      <c r="K102" s="8">
        <v>1.49</v>
      </c>
      <c r="L102" s="7">
        <v>56.16</v>
      </c>
      <c r="M102" s="7">
        <v>313.7</v>
      </c>
      <c r="N102" s="7">
        <v>57.59</v>
      </c>
      <c r="O102" s="6">
        <v>1.45</v>
      </c>
    </row>
    <row r="103" spans="1:15" s="44" customFormat="1" ht="12.75">
      <c r="A103" s="7" t="s">
        <v>157</v>
      </c>
      <c r="B103" s="5" t="s">
        <v>158</v>
      </c>
      <c r="C103" s="6">
        <v>150</v>
      </c>
      <c r="D103" s="4">
        <v>3.1</v>
      </c>
      <c r="E103" s="7">
        <v>0.62</v>
      </c>
      <c r="F103" s="7">
        <v>25.27</v>
      </c>
      <c r="G103" s="7">
        <v>119.35</v>
      </c>
      <c r="H103" s="7">
        <v>0.19</v>
      </c>
      <c r="I103" s="6">
        <v>31</v>
      </c>
      <c r="J103" s="8"/>
      <c r="K103" s="7">
        <v>0.16</v>
      </c>
      <c r="L103" s="7">
        <v>19.18</v>
      </c>
      <c r="M103" s="7">
        <v>90.65</v>
      </c>
      <c r="N103" s="7">
        <v>35.87</v>
      </c>
      <c r="O103" s="7">
        <v>1.42</v>
      </c>
    </row>
    <row r="104" spans="1:15" s="44" customFormat="1" ht="12.75">
      <c r="A104" s="7" t="s">
        <v>151</v>
      </c>
      <c r="B104" s="5" t="s">
        <v>152</v>
      </c>
      <c r="C104" s="6">
        <v>180</v>
      </c>
      <c r="D104" s="7">
        <v>0.05</v>
      </c>
      <c r="E104" s="7">
        <v>0.01</v>
      </c>
      <c r="F104" s="7">
        <v>0.19</v>
      </c>
      <c r="G104" s="7">
        <v>2.05</v>
      </c>
      <c r="H104" s="8"/>
      <c r="I104" s="4">
        <v>2.5</v>
      </c>
      <c r="J104" s="8"/>
      <c r="K104" s="7">
        <v>0.01</v>
      </c>
      <c r="L104" s="7">
        <v>7.35</v>
      </c>
      <c r="M104" s="7">
        <v>9.56</v>
      </c>
      <c r="N104" s="7">
        <v>5.12</v>
      </c>
      <c r="O104" s="7">
        <v>0.86</v>
      </c>
    </row>
    <row r="105" spans="1:15" s="44" customFormat="1" ht="12.75">
      <c r="A105" s="7"/>
      <c r="B105" s="5" t="s">
        <v>123</v>
      </c>
      <c r="C105" s="6">
        <v>25</v>
      </c>
      <c r="D105" s="7">
        <v>1.98</v>
      </c>
      <c r="E105" s="7">
        <v>0.36</v>
      </c>
      <c r="F105" s="7">
        <v>11.89</v>
      </c>
      <c r="G105" s="4">
        <v>59.4</v>
      </c>
      <c r="H105" s="7">
        <v>0.05</v>
      </c>
      <c r="I105" s="8"/>
      <c r="J105" s="8"/>
      <c r="K105" s="4">
        <v>0.3</v>
      </c>
      <c r="L105" s="4">
        <v>8.7</v>
      </c>
      <c r="M105" s="6">
        <v>45</v>
      </c>
      <c r="N105" s="4">
        <v>14.1</v>
      </c>
      <c r="O105" s="7">
        <v>1.17</v>
      </c>
    </row>
    <row r="106" spans="1:256" ht="12.75">
      <c r="A106" s="121" t="s">
        <v>42</v>
      </c>
      <c r="B106" s="121"/>
      <c r="C106" s="9">
        <f>SUM(C101:C105)</f>
        <v>495</v>
      </c>
      <c r="D106" s="7">
        <v>25.61</v>
      </c>
      <c r="E106" s="7">
        <v>6.91</v>
      </c>
      <c r="F106" s="7">
        <v>45.44</v>
      </c>
      <c r="G106" s="7">
        <v>349.25</v>
      </c>
      <c r="H106" s="7">
        <v>0.43</v>
      </c>
      <c r="I106" s="7">
        <v>45.02</v>
      </c>
      <c r="J106" s="4">
        <v>311.3</v>
      </c>
      <c r="K106" s="4">
        <v>2.1</v>
      </c>
      <c r="L106" s="7">
        <v>94.19</v>
      </c>
      <c r="M106" s="7">
        <v>464.06</v>
      </c>
      <c r="N106" s="7">
        <v>116.68</v>
      </c>
      <c r="O106" s="7">
        <v>5.08</v>
      </c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ht="12.75">
      <c r="A107" s="125" t="s">
        <v>2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ht="12.75">
      <c r="A108" s="7" t="s">
        <v>374</v>
      </c>
      <c r="B108" s="5" t="s">
        <v>167</v>
      </c>
      <c r="C108" s="6">
        <v>60</v>
      </c>
      <c r="D108" s="7">
        <v>0.59</v>
      </c>
      <c r="E108" s="7">
        <v>3.09</v>
      </c>
      <c r="F108" s="7">
        <v>2.18</v>
      </c>
      <c r="G108" s="7">
        <v>39.63</v>
      </c>
      <c r="H108" s="7">
        <v>0.03</v>
      </c>
      <c r="I108" s="7">
        <v>9.59</v>
      </c>
      <c r="J108" s="8"/>
      <c r="K108" s="7">
        <v>1.56</v>
      </c>
      <c r="L108" s="7">
        <v>13.96</v>
      </c>
      <c r="M108" s="7">
        <v>19.59</v>
      </c>
      <c r="N108" s="7">
        <v>10.22</v>
      </c>
      <c r="O108" s="7">
        <v>0.46</v>
      </c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ht="12.75">
      <c r="A109" s="7" t="s">
        <v>168</v>
      </c>
      <c r="B109" s="5" t="s">
        <v>169</v>
      </c>
      <c r="C109" s="6">
        <v>205</v>
      </c>
      <c r="D109" s="7">
        <v>1.95</v>
      </c>
      <c r="E109" s="4">
        <v>5.7</v>
      </c>
      <c r="F109" s="7">
        <v>9.14</v>
      </c>
      <c r="G109" s="7">
        <v>96.62</v>
      </c>
      <c r="H109" s="7">
        <v>0.07</v>
      </c>
      <c r="I109" s="7">
        <v>30.48</v>
      </c>
      <c r="J109" s="7">
        <v>203.25</v>
      </c>
      <c r="K109" s="7">
        <v>2.37</v>
      </c>
      <c r="L109" s="7">
        <v>41.18</v>
      </c>
      <c r="M109" s="7">
        <v>48.83</v>
      </c>
      <c r="N109" s="7">
        <v>21.32</v>
      </c>
      <c r="O109" s="7">
        <v>0.78</v>
      </c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ht="12.75">
      <c r="A110" s="7" t="s">
        <v>170</v>
      </c>
      <c r="B110" s="5" t="s">
        <v>171</v>
      </c>
      <c r="C110" s="6">
        <v>240</v>
      </c>
      <c r="D110" s="7">
        <v>31.57</v>
      </c>
      <c r="E110" s="7">
        <v>9.76</v>
      </c>
      <c r="F110" s="7">
        <v>43.16</v>
      </c>
      <c r="G110" s="7">
        <v>388.75</v>
      </c>
      <c r="H110" s="7">
        <v>0.21</v>
      </c>
      <c r="I110" s="7">
        <v>5.62</v>
      </c>
      <c r="J110" s="4">
        <v>808.4</v>
      </c>
      <c r="K110" s="7">
        <v>2.51</v>
      </c>
      <c r="L110" s="7">
        <v>57.33</v>
      </c>
      <c r="M110" s="7">
        <v>246.45</v>
      </c>
      <c r="N110" s="7">
        <v>61.89</v>
      </c>
      <c r="O110" s="7">
        <v>3.03</v>
      </c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ht="12.75">
      <c r="A111" s="7" t="s">
        <v>144</v>
      </c>
      <c r="B111" s="5" t="s">
        <v>145</v>
      </c>
      <c r="C111" s="6">
        <v>180</v>
      </c>
      <c r="D111" s="7">
        <v>0.14</v>
      </c>
      <c r="E111" s="7">
        <v>0.04</v>
      </c>
      <c r="F111" s="7">
        <v>1.91</v>
      </c>
      <c r="G111" s="7">
        <v>9.36</v>
      </c>
      <c r="H111" s="7">
        <v>0.01</v>
      </c>
      <c r="I111" s="4">
        <v>2.7</v>
      </c>
      <c r="J111" s="8"/>
      <c r="K111" s="7">
        <v>0.05</v>
      </c>
      <c r="L111" s="7">
        <v>6.66</v>
      </c>
      <c r="M111" s="4">
        <v>5.4</v>
      </c>
      <c r="N111" s="7">
        <v>4.68</v>
      </c>
      <c r="O111" s="7">
        <v>0.09</v>
      </c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ht="12.75">
      <c r="A112" s="7"/>
      <c r="B112" s="5" t="s">
        <v>51</v>
      </c>
      <c r="C112" s="6">
        <v>40</v>
      </c>
      <c r="D112" s="7">
        <v>2.64</v>
      </c>
      <c r="E112" s="7">
        <v>0.48</v>
      </c>
      <c r="F112" s="7">
        <v>15.86</v>
      </c>
      <c r="G112" s="4">
        <v>79.2</v>
      </c>
      <c r="H112" s="7">
        <v>0.06</v>
      </c>
      <c r="I112" s="8"/>
      <c r="J112" s="8"/>
      <c r="K112" s="4">
        <v>0.4</v>
      </c>
      <c r="L112" s="4">
        <v>11.6</v>
      </c>
      <c r="M112" s="6">
        <v>60</v>
      </c>
      <c r="N112" s="4">
        <v>18.8</v>
      </c>
      <c r="O112" s="7">
        <v>1.56</v>
      </c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ht="12.75">
      <c r="A113" s="121" t="s">
        <v>52</v>
      </c>
      <c r="B113" s="121"/>
      <c r="C113" s="9">
        <f>SUM(C108:C112)</f>
        <v>725</v>
      </c>
      <c r="D113" s="7">
        <v>36.89</v>
      </c>
      <c r="E113" s="7">
        <v>19.07</v>
      </c>
      <c r="F113" s="7">
        <v>72.25</v>
      </c>
      <c r="G113" s="7">
        <v>613.56</v>
      </c>
      <c r="H113" s="7">
        <v>0.38</v>
      </c>
      <c r="I113" s="7">
        <v>48.39</v>
      </c>
      <c r="J113" s="7">
        <v>1011.65</v>
      </c>
      <c r="K113" s="7">
        <v>6.89</v>
      </c>
      <c r="L113" s="7">
        <v>130.73</v>
      </c>
      <c r="M113" s="7">
        <v>380.27</v>
      </c>
      <c r="N113" s="7">
        <v>116.91</v>
      </c>
      <c r="O113" s="7">
        <v>5.92</v>
      </c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ht="12.75">
      <c r="A114" s="124" t="s">
        <v>53</v>
      </c>
      <c r="B114" s="124"/>
      <c r="C114" s="124"/>
      <c r="D114" s="4">
        <v>73.9</v>
      </c>
      <c r="E114" s="7">
        <v>36.02</v>
      </c>
      <c r="F114" s="7">
        <v>165.51</v>
      </c>
      <c r="G114" s="7">
        <v>1298.85</v>
      </c>
      <c r="H114" s="7">
        <v>1.02</v>
      </c>
      <c r="I114" s="7">
        <v>144.29</v>
      </c>
      <c r="J114" s="7">
        <v>1429.57</v>
      </c>
      <c r="K114" s="7">
        <v>13.17</v>
      </c>
      <c r="L114" s="4">
        <v>572.4</v>
      </c>
      <c r="M114" s="7">
        <v>1138.07</v>
      </c>
      <c r="N114" s="7">
        <v>336.33</v>
      </c>
      <c r="O114" s="7">
        <v>14.44</v>
      </c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ht="12.75">
      <c r="A115" s="46" t="s">
        <v>6</v>
      </c>
      <c r="B115" s="44" t="s">
        <v>7</v>
      </c>
      <c r="C115" s="45"/>
      <c r="D115" s="44"/>
      <c r="E115" s="44"/>
      <c r="F115" s="44"/>
      <c r="G115" s="44"/>
      <c r="H115" s="122"/>
      <c r="I115" s="122"/>
      <c r="J115" s="126"/>
      <c r="K115" s="126"/>
      <c r="L115" s="126"/>
      <c r="M115" s="126"/>
      <c r="N115" s="126"/>
      <c r="O115" s="126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ht="12.75">
      <c r="A116" s="46" t="s">
        <v>8</v>
      </c>
      <c r="B116" s="44" t="s">
        <v>9</v>
      </c>
      <c r="C116" s="45"/>
      <c r="D116" s="44"/>
      <c r="E116" s="44"/>
      <c r="F116" s="44"/>
      <c r="G116" s="44"/>
      <c r="H116" s="122"/>
      <c r="I116" s="122"/>
      <c r="J116" s="123"/>
      <c r="K116" s="123"/>
      <c r="L116" s="123"/>
      <c r="M116" s="123"/>
      <c r="N116" s="123"/>
      <c r="O116" s="123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ht="12.75">
      <c r="A117" s="47" t="s">
        <v>10</v>
      </c>
      <c r="B117" s="48" t="s">
        <v>11</v>
      </c>
      <c r="C117" s="49"/>
      <c r="D117" s="48"/>
      <c r="E117" s="48"/>
      <c r="F117" s="44"/>
      <c r="G117" s="44"/>
      <c r="H117" s="50"/>
      <c r="I117" s="50"/>
      <c r="J117" s="51"/>
      <c r="K117" s="51"/>
      <c r="L117" s="51"/>
      <c r="M117" s="51"/>
      <c r="N117" s="51"/>
      <c r="O117" s="5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ht="12.75">
      <c r="A118" s="50" t="s">
        <v>12</v>
      </c>
      <c r="B118" s="52">
        <v>2</v>
      </c>
      <c r="C118" s="53"/>
      <c r="D118" s="44"/>
      <c r="E118" s="44"/>
      <c r="F118" s="44"/>
      <c r="G118" s="44"/>
      <c r="H118" s="50"/>
      <c r="I118" s="50"/>
      <c r="J118" s="51"/>
      <c r="K118" s="51"/>
      <c r="L118" s="51"/>
      <c r="M118" s="51"/>
      <c r="N118" s="51"/>
      <c r="O118" s="5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ht="12.75">
      <c r="A119" s="120" t="s">
        <v>13</v>
      </c>
      <c r="B119" s="120" t="s">
        <v>14</v>
      </c>
      <c r="C119" s="120" t="s">
        <v>15</v>
      </c>
      <c r="D119" s="120" t="s">
        <v>16</v>
      </c>
      <c r="E119" s="120"/>
      <c r="F119" s="120"/>
      <c r="G119" s="120" t="s">
        <v>17</v>
      </c>
      <c r="H119" s="120" t="s">
        <v>18</v>
      </c>
      <c r="I119" s="120"/>
      <c r="J119" s="120"/>
      <c r="K119" s="120"/>
      <c r="L119" s="120" t="s">
        <v>19</v>
      </c>
      <c r="M119" s="120"/>
      <c r="N119" s="120"/>
      <c r="O119" s="120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ht="12.75">
      <c r="A120" s="120"/>
      <c r="B120" s="120"/>
      <c r="C120" s="120"/>
      <c r="D120" s="2" t="s">
        <v>20</v>
      </c>
      <c r="E120" s="2" t="s">
        <v>21</v>
      </c>
      <c r="F120" s="2" t="s">
        <v>22</v>
      </c>
      <c r="G120" s="120"/>
      <c r="H120" s="2" t="s">
        <v>23</v>
      </c>
      <c r="I120" s="2" t="s">
        <v>24</v>
      </c>
      <c r="J120" s="2" t="s">
        <v>25</v>
      </c>
      <c r="K120" s="2" t="s">
        <v>26</v>
      </c>
      <c r="L120" s="2" t="s">
        <v>27</v>
      </c>
      <c r="M120" s="2" t="s">
        <v>28</v>
      </c>
      <c r="N120" s="2" t="s">
        <v>29</v>
      </c>
      <c r="O120" s="2" t="s">
        <v>30</v>
      </c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ht="12.75">
      <c r="A121" s="3">
        <v>1</v>
      </c>
      <c r="B121" s="3">
        <v>2</v>
      </c>
      <c r="C121" s="3">
        <v>3</v>
      </c>
      <c r="D121" s="3">
        <v>4</v>
      </c>
      <c r="E121" s="3">
        <v>5</v>
      </c>
      <c r="F121" s="3">
        <v>6</v>
      </c>
      <c r="G121" s="3">
        <v>7</v>
      </c>
      <c r="H121" s="3">
        <v>8</v>
      </c>
      <c r="I121" s="3">
        <v>9</v>
      </c>
      <c r="J121" s="3">
        <v>10</v>
      </c>
      <c r="K121" s="3">
        <v>11</v>
      </c>
      <c r="L121" s="3">
        <v>12</v>
      </c>
      <c r="M121" s="3">
        <v>13</v>
      </c>
      <c r="N121" s="3">
        <v>14</v>
      </c>
      <c r="O121" s="3">
        <v>15</v>
      </c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1:256" ht="12.75">
      <c r="A122" s="125" t="s">
        <v>31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  <c r="IT122" s="1"/>
      <c r="IU122" s="1"/>
      <c r="IV122" s="1"/>
    </row>
    <row r="123" spans="1:256" ht="12.75">
      <c r="A123" s="4" t="s">
        <v>117</v>
      </c>
      <c r="B123" s="5" t="s">
        <v>118</v>
      </c>
      <c r="C123" s="6">
        <v>20</v>
      </c>
      <c r="D123" s="7">
        <v>0.14</v>
      </c>
      <c r="E123" s="7">
        <v>0.02</v>
      </c>
      <c r="F123" s="7">
        <v>0.38</v>
      </c>
      <c r="G123" s="4">
        <v>2.2</v>
      </c>
      <c r="H123" s="7">
        <v>0.01</v>
      </c>
      <c r="I123" s="4">
        <v>1.4</v>
      </c>
      <c r="J123" s="8"/>
      <c r="K123" s="7">
        <v>0.02</v>
      </c>
      <c r="L123" s="4">
        <v>3.4</v>
      </c>
      <c r="M123" s="6">
        <v>6</v>
      </c>
      <c r="N123" s="4">
        <v>2.8</v>
      </c>
      <c r="O123" s="4">
        <v>0.1</v>
      </c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ht="12.75">
      <c r="A124" s="7" t="s">
        <v>170</v>
      </c>
      <c r="B124" s="5" t="s">
        <v>171</v>
      </c>
      <c r="C124" s="6">
        <v>240</v>
      </c>
      <c r="D124" s="7">
        <v>31.57</v>
      </c>
      <c r="E124" s="7">
        <v>9.76</v>
      </c>
      <c r="F124" s="7">
        <v>43.16</v>
      </c>
      <c r="G124" s="7">
        <v>388.75</v>
      </c>
      <c r="H124" s="7">
        <v>0.21</v>
      </c>
      <c r="I124" s="7">
        <v>5.62</v>
      </c>
      <c r="J124" s="4">
        <v>808.4</v>
      </c>
      <c r="K124" s="7">
        <v>2.51</v>
      </c>
      <c r="L124" s="7">
        <v>57.33</v>
      </c>
      <c r="M124" s="7">
        <v>246.45</v>
      </c>
      <c r="N124" s="7">
        <v>61.89</v>
      </c>
      <c r="O124" s="7">
        <v>3.03</v>
      </c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ht="12.75">
      <c r="A125" s="7" t="s">
        <v>121</v>
      </c>
      <c r="B125" s="5" t="s">
        <v>122</v>
      </c>
      <c r="C125" s="6">
        <v>180</v>
      </c>
      <c r="D125" s="7">
        <v>0.48</v>
      </c>
      <c r="E125" s="4">
        <v>0.2</v>
      </c>
      <c r="F125" s="7">
        <v>6.77</v>
      </c>
      <c r="G125" s="7">
        <v>39.76</v>
      </c>
      <c r="H125" s="7">
        <v>0.01</v>
      </c>
      <c r="I125" s="6">
        <v>140</v>
      </c>
      <c r="J125" s="7">
        <v>114.38</v>
      </c>
      <c r="K125" s="7">
        <v>0.53</v>
      </c>
      <c r="L125" s="4">
        <v>8.4</v>
      </c>
      <c r="M125" s="7">
        <v>2.38</v>
      </c>
      <c r="N125" s="7">
        <v>2.38</v>
      </c>
      <c r="O125" s="7">
        <v>0.42</v>
      </c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ht="12.75">
      <c r="A126" s="7"/>
      <c r="B126" s="5" t="s">
        <v>123</v>
      </c>
      <c r="C126" s="6">
        <v>25</v>
      </c>
      <c r="D126" s="7">
        <v>1.98</v>
      </c>
      <c r="E126" s="7">
        <v>0.36</v>
      </c>
      <c r="F126" s="7">
        <v>11.89</v>
      </c>
      <c r="G126" s="4">
        <v>59.4</v>
      </c>
      <c r="H126" s="7">
        <v>0.05</v>
      </c>
      <c r="I126" s="8"/>
      <c r="J126" s="8"/>
      <c r="K126" s="4">
        <v>0.3</v>
      </c>
      <c r="L126" s="4">
        <v>8.7</v>
      </c>
      <c r="M126" s="6">
        <v>45</v>
      </c>
      <c r="N126" s="4">
        <v>14.1</v>
      </c>
      <c r="O126" s="7">
        <v>1.17</v>
      </c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ht="12.75">
      <c r="A127" s="121" t="s">
        <v>42</v>
      </c>
      <c r="B127" s="121"/>
      <c r="C127" s="9">
        <f>SUM(C123:C126)</f>
        <v>465</v>
      </c>
      <c r="D127" s="7">
        <v>34.17</v>
      </c>
      <c r="E127" s="7">
        <v>10.34</v>
      </c>
      <c r="F127" s="4">
        <v>62.2</v>
      </c>
      <c r="G127" s="7">
        <v>490.11</v>
      </c>
      <c r="H127" s="7">
        <v>0.28</v>
      </c>
      <c r="I127" s="7">
        <v>147.02</v>
      </c>
      <c r="J127" s="7">
        <v>922.78</v>
      </c>
      <c r="K127" s="7">
        <v>3.36</v>
      </c>
      <c r="L127" s="7">
        <v>77.83</v>
      </c>
      <c r="M127" s="7">
        <v>299.83</v>
      </c>
      <c r="N127" s="7">
        <v>81.17</v>
      </c>
      <c r="O127" s="7">
        <v>4.72</v>
      </c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ht="12.75">
      <c r="A128" s="125" t="s">
        <v>2</v>
      </c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ht="25.5">
      <c r="A129" s="7" t="s">
        <v>91</v>
      </c>
      <c r="B129" s="5" t="s">
        <v>92</v>
      </c>
      <c r="C129" s="6">
        <v>60</v>
      </c>
      <c r="D129" s="4">
        <v>0.9</v>
      </c>
      <c r="E129" s="7">
        <v>3.14</v>
      </c>
      <c r="F129" s="7">
        <v>5.27</v>
      </c>
      <c r="G129" s="7">
        <v>53.52</v>
      </c>
      <c r="H129" s="7">
        <v>0.03</v>
      </c>
      <c r="I129" s="7">
        <v>5.27</v>
      </c>
      <c r="J129" s="7">
        <v>220.86</v>
      </c>
      <c r="K129" s="4">
        <v>1.4</v>
      </c>
      <c r="L129" s="7">
        <v>13.08</v>
      </c>
      <c r="M129" s="7">
        <v>26.67</v>
      </c>
      <c r="N129" s="7">
        <v>11.92</v>
      </c>
      <c r="O129" s="4">
        <v>0.4</v>
      </c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ht="12.75">
      <c r="A130" s="7" t="s">
        <v>172</v>
      </c>
      <c r="B130" s="5" t="s">
        <v>155</v>
      </c>
      <c r="C130" s="6">
        <v>205</v>
      </c>
      <c r="D130" s="7">
        <v>1.44</v>
      </c>
      <c r="E130" s="4">
        <v>3.7</v>
      </c>
      <c r="F130" s="7">
        <v>8.68</v>
      </c>
      <c r="G130" s="7">
        <v>74.28</v>
      </c>
      <c r="H130" s="7">
        <v>0.06</v>
      </c>
      <c r="I130" s="7">
        <v>16.43</v>
      </c>
      <c r="J130" s="7">
        <v>163.25</v>
      </c>
      <c r="K130" s="7">
        <v>1.44</v>
      </c>
      <c r="L130" s="4">
        <v>24.5</v>
      </c>
      <c r="M130" s="7">
        <v>41.11</v>
      </c>
      <c r="N130" s="7">
        <v>16.64</v>
      </c>
      <c r="O130" s="7">
        <v>0.61</v>
      </c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ht="12.75">
      <c r="A131" s="7" t="s">
        <v>173</v>
      </c>
      <c r="B131" s="5" t="s">
        <v>94</v>
      </c>
      <c r="C131" s="6">
        <v>90</v>
      </c>
      <c r="D131" s="7">
        <v>14.86</v>
      </c>
      <c r="E131" s="7">
        <v>12.96</v>
      </c>
      <c r="F131" s="7">
        <v>3.26</v>
      </c>
      <c r="G131" s="7">
        <v>188.44</v>
      </c>
      <c r="H131" s="7">
        <v>0.06</v>
      </c>
      <c r="I131" s="7">
        <v>2.25</v>
      </c>
      <c r="J131" s="8"/>
      <c r="K131" s="7">
        <v>2.53</v>
      </c>
      <c r="L131" s="7">
        <v>15.14</v>
      </c>
      <c r="M131" s="7">
        <v>152.09</v>
      </c>
      <c r="N131" s="4">
        <v>21.9</v>
      </c>
      <c r="O131" s="4">
        <v>2.2</v>
      </c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ht="12.75">
      <c r="A132" s="7" t="s">
        <v>130</v>
      </c>
      <c r="B132" s="5" t="s">
        <v>49</v>
      </c>
      <c r="C132" s="6">
        <v>150</v>
      </c>
      <c r="D132" s="7">
        <v>6.55</v>
      </c>
      <c r="E132" s="7">
        <v>1.72</v>
      </c>
      <c r="F132" s="7">
        <v>29.69</v>
      </c>
      <c r="G132" s="7">
        <v>160.16</v>
      </c>
      <c r="H132" s="7">
        <v>0.22</v>
      </c>
      <c r="I132" s="8"/>
      <c r="J132" s="8"/>
      <c r="K132" s="7">
        <v>0.42</v>
      </c>
      <c r="L132" s="7">
        <v>14.08</v>
      </c>
      <c r="M132" s="7">
        <v>155.71</v>
      </c>
      <c r="N132" s="7">
        <v>104.22</v>
      </c>
      <c r="O132" s="7">
        <v>3.51</v>
      </c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15" s="44" customFormat="1" ht="12.75">
      <c r="A133" s="7" t="s">
        <v>144</v>
      </c>
      <c r="B133" s="5" t="s">
        <v>159</v>
      </c>
      <c r="C133" s="6">
        <v>180</v>
      </c>
      <c r="D133" s="7">
        <v>0.14</v>
      </c>
      <c r="E133" s="7">
        <v>0.14</v>
      </c>
      <c r="F133" s="7">
        <v>3.53</v>
      </c>
      <c r="G133" s="7">
        <v>16.92</v>
      </c>
      <c r="H133" s="7">
        <v>0.01</v>
      </c>
      <c r="I133" s="4">
        <v>3.6</v>
      </c>
      <c r="J133" s="4">
        <v>1.8</v>
      </c>
      <c r="K133" s="7">
        <v>0.07</v>
      </c>
      <c r="L133" s="7">
        <v>5.76</v>
      </c>
      <c r="M133" s="7">
        <v>3.96</v>
      </c>
      <c r="N133" s="7">
        <v>3.24</v>
      </c>
      <c r="O133" s="7">
        <v>0.79</v>
      </c>
    </row>
    <row r="134" spans="1:15" s="44" customFormat="1" ht="12.75">
      <c r="A134" s="7"/>
      <c r="B134" s="5" t="s">
        <v>51</v>
      </c>
      <c r="C134" s="6">
        <v>40</v>
      </c>
      <c r="D134" s="7">
        <v>2.64</v>
      </c>
      <c r="E134" s="7">
        <v>0.48</v>
      </c>
      <c r="F134" s="7">
        <v>15.86</v>
      </c>
      <c r="G134" s="4">
        <v>79.2</v>
      </c>
      <c r="H134" s="7">
        <v>0.06</v>
      </c>
      <c r="I134" s="8"/>
      <c r="J134" s="8"/>
      <c r="K134" s="4">
        <v>0.4</v>
      </c>
      <c r="L134" s="4">
        <v>11.6</v>
      </c>
      <c r="M134" s="6">
        <v>60</v>
      </c>
      <c r="N134" s="4">
        <v>18.8</v>
      </c>
      <c r="O134" s="7">
        <v>1.56</v>
      </c>
    </row>
    <row r="135" spans="1:15" s="44" customFormat="1" ht="12.75">
      <c r="A135" s="121" t="s">
        <v>52</v>
      </c>
      <c r="B135" s="121"/>
      <c r="C135" s="9">
        <f>SUM(C129:C134)</f>
        <v>725</v>
      </c>
      <c r="D135" s="7">
        <v>26.53</v>
      </c>
      <c r="E135" s="7">
        <v>22.14</v>
      </c>
      <c r="F135" s="7">
        <v>66.29</v>
      </c>
      <c r="G135" s="7">
        <v>572.52</v>
      </c>
      <c r="H135" s="7">
        <v>0.44</v>
      </c>
      <c r="I135" s="7">
        <v>27.55</v>
      </c>
      <c r="J135" s="7">
        <v>385.91</v>
      </c>
      <c r="K135" s="7">
        <v>6.26</v>
      </c>
      <c r="L135" s="7">
        <v>84.16</v>
      </c>
      <c r="M135" s="7">
        <v>439.54</v>
      </c>
      <c r="N135" s="7">
        <v>176.72</v>
      </c>
      <c r="O135" s="7">
        <v>9.07</v>
      </c>
    </row>
    <row r="136" spans="1:15" s="44" customFormat="1" ht="12.75">
      <c r="A136" s="124" t="s">
        <v>53</v>
      </c>
      <c r="B136" s="124"/>
      <c r="C136" s="124"/>
      <c r="D136" s="4">
        <v>72.1</v>
      </c>
      <c r="E136" s="7">
        <v>42.52</v>
      </c>
      <c r="F136" s="7">
        <v>176.31</v>
      </c>
      <c r="G136" s="7">
        <v>1398.67</v>
      </c>
      <c r="H136" s="7">
        <v>0.93</v>
      </c>
      <c r="I136" s="7">
        <v>225.45</v>
      </c>
      <c r="J136" s="7">
        <v>1415.31</v>
      </c>
      <c r="K136" s="4">
        <v>13.8</v>
      </c>
      <c r="L136" s="7">
        <v>509.47</v>
      </c>
      <c r="M136" s="7">
        <v>1033.11</v>
      </c>
      <c r="N136" s="7">
        <v>360.63</v>
      </c>
      <c r="O136" s="7">
        <v>17.23</v>
      </c>
    </row>
    <row r="137" spans="1:256" ht="12.75">
      <c r="A137" s="46" t="s">
        <v>6</v>
      </c>
      <c r="B137" s="44" t="s">
        <v>7</v>
      </c>
      <c r="C137" s="45"/>
      <c r="D137" s="44"/>
      <c r="E137" s="44"/>
      <c r="F137" s="44"/>
      <c r="G137" s="44"/>
      <c r="H137" s="122"/>
      <c r="I137" s="122"/>
      <c r="J137" s="126"/>
      <c r="K137" s="126"/>
      <c r="L137" s="126"/>
      <c r="M137" s="126"/>
      <c r="N137" s="126"/>
      <c r="O137" s="126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ht="12.75">
      <c r="A138" s="46" t="s">
        <v>8</v>
      </c>
      <c r="B138" s="44" t="s">
        <v>9</v>
      </c>
      <c r="C138" s="45"/>
      <c r="D138" s="44"/>
      <c r="E138" s="44"/>
      <c r="F138" s="44"/>
      <c r="G138" s="44"/>
      <c r="H138" s="122"/>
      <c r="I138" s="122"/>
      <c r="J138" s="123"/>
      <c r="K138" s="123"/>
      <c r="L138" s="123"/>
      <c r="M138" s="123"/>
      <c r="N138" s="123"/>
      <c r="O138" s="123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12.75">
      <c r="A139" s="47" t="s">
        <v>10</v>
      </c>
      <c r="B139" s="48" t="s">
        <v>54</v>
      </c>
      <c r="C139" s="49"/>
      <c r="D139" s="48"/>
      <c r="E139" s="48"/>
      <c r="F139" s="44"/>
      <c r="G139" s="44"/>
      <c r="H139" s="50"/>
      <c r="I139" s="50"/>
      <c r="J139" s="51"/>
      <c r="K139" s="51"/>
      <c r="L139" s="51"/>
      <c r="M139" s="51"/>
      <c r="N139" s="51"/>
      <c r="O139" s="5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ht="12.75">
      <c r="A140" s="50" t="s">
        <v>12</v>
      </c>
      <c r="B140" s="52">
        <v>2</v>
      </c>
      <c r="C140" s="53"/>
      <c r="D140" s="44"/>
      <c r="E140" s="44"/>
      <c r="F140" s="44"/>
      <c r="G140" s="44"/>
      <c r="H140" s="50"/>
      <c r="I140" s="50"/>
      <c r="J140" s="51"/>
      <c r="K140" s="51"/>
      <c r="L140" s="51"/>
      <c r="M140" s="51"/>
      <c r="N140" s="51"/>
      <c r="O140" s="5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ht="12.75">
      <c r="A141" s="120" t="s">
        <v>13</v>
      </c>
      <c r="B141" s="120" t="s">
        <v>14</v>
      </c>
      <c r="C141" s="120" t="s">
        <v>15</v>
      </c>
      <c r="D141" s="120" t="s">
        <v>16</v>
      </c>
      <c r="E141" s="120"/>
      <c r="F141" s="120"/>
      <c r="G141" s="120" t="s">
        <v>17</v>
      </c>
      <c r="H141" s="120" t="s">
        <v>18</v>
      </c>
      <c r="I141" s="120"/>
      <c r="J141" s="120"/>
      <c r="K141" s="120"/>
      <c r="L141" s="120" t="s">
        <v>19</v>
      </c>
      <c r="M141" s="120"/>
      <c r="N141" s="120"/>
      <c r="O141" s="120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ht="12.75">
      <c r="A142" s="120"/>
      <c r="B142" s="120"/>
      <c r="C142" s="120"/>
      <c r="D142" s="2" t="s">
        <v>20</v>
      </c>
      <c r="E142" s="2" t="s">
        <v>21</v>
      </c>
      <c r="F142" s="2" t="s">
        <v>22</v>
      </c>
      <c r="G142" s="120"/>
      <c r="H142" s="2" t="s">
        <v>23</v>
      </c>
      <c r="I142" s="2" t="s">
        <v>24</v>
      </c>
      <c r="J142" s="2" t="s">
        <v>25</v>
      </c>
      <c r="K142" s="2" t="s">
        <v>26</v>
      </c>
      <c r="L142" s="2" t="s">
        <v>27</v>
      </c>
      <c r="M142" s="2" t="s">
        <v>28</v>
      </c>
      <c r="N142" s="2" t="s">
        <v>29</v>
      </c>
      <c r="O142" s="2" t="s">
        <v>30</v>
      </c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ht="12.75">
      <c r="A143" s="3">
        <v>1</v>
      </c>
      <c r="B143" s="3">
        <v>2</v>
      </c>
      <c r="C143" s="3">
        <v>3</v>
      </c>
      <c r="D143" s="3">
        <v>4</v>
      </c>
      <c r="E143" s="3">
        <v>5</v>
      </c>
      <c r="F143" s="3">
        <v>6</v>
      </c>
      <c r="G143" s="3">
        <v>7</v>
      </c>
      <c r="H143" s="3">
        <v>8</v>
      </c>
      <c r="I143" s="3">
        <v>9</v>
      </c>
      <c r="J143" s="3">
        <v>10</v>
      </c>
      <c r="K143" s="3">
        <v>11</v>
      </c>
      <c r="L143" s="3">
        <v>12</v>
      </c>
      <c r="M143" s="3">
        <v>13</v>
      </c>
      <c r="N143" s="3">
        <v>14</v>
      </c>
      <c r="O143" s="3">
        <v>15</v>
      </c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ht="12.75">
      <c r="A144" s="125" t="s">
        <v>31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ht="12.75">
      <c r="A145" s="7" t="s">
        <v>117</v>
      </c>
      <c r="B145" s="5" t="s">
        <v>133</v>
      </c>
      <c r="C145" s="6">
        <v>20</v>
      </c>
      <c r="D145" s="7">
        <v>0.62</v>
      </c>
      <c r="E145" s="7">
        <v>0.04</v>
      </c>
      <c r="F145" s="4">
        <v>1.3</v>
      </c>
      <c r="G145" s="6">
        <v>8</v>
      </c>
      <c r="H145" s="7">
        <v>0.02</v>
      </c>
      <c r="I145" s="6">
        <v>2</v>
      </c>
      <c r="J145" s="6">
        <v>10</v>
      </c>
      <c r="K145" s="7">
        <v>0.04</v>
      </c>
      <c r="L145" s="6">
        <v>4</v>
      </c>
      <c r="M145" s="4">
        <v>12.4</v>
      </c>
      <c r="N145" s="4">
        <v>4.2</v>
      </c>
      <c r="O145" s="7">
        <v>0.14</v>
      </c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ht="12.75">
      <c r="A146" s="7" t="s">
        <v>134</v>
      </c>
      <c r="B146" s="5" t="s">
        <v>135</v>
      </c>
      <c r="C146" s="6">
        <v>50</v>
      </c>
      <c r="D146" s="7">
        <v>4.86</v>
      </c>
      <c r="E146" s="7">
        <v>2.21</v>
      </c>
      <c r="F146" s="7">
        <v>1.07</v>
      </c>
      <c r="G146" s="7">
        <v>43.48</v>
      </c>
      <c r="H146" s="7">
        <v>0.01</v>
      </c>
      <c r="I146" s="7">
        <v>0.18</v>
      </c>
      <c r="J146" s="4">
        <v>1.4</v>
      </c>
      <c r="K146" s="7">
        <v>0.88</v>
      </c>
      <c r="L146" s="4">
        <v>20.8</v>
      </c>
      <c r="M146" s="7">
        <v>23.44</v>
      </c>
      <c r="N146" s="7">
        <v>5.56</v>
      </c>
      <c r="O146" s="7">
        <v>0.09</v>
      </c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ht="12.75">
      <c r="A147" s="7" t="s">
        <v>136</v>
      </c>
      <c r="B147" s="5" t="s">
        <v>137</v>
      </c>
      <c r="C147" s="6">
        <v>200</v>
      </c>
      <c r="D147" s="7">
        <v>8.09</v>
      </c>
      <c r="E147" s="7">
        <v>2.75</v>
      </c>
      <c r="F147" s="7">
        <v>28.83</v>
      </c>
      <c r="G147" s="7">
        <v>172.49</v>
      </c>
      <c r="H147" s="7">
        <v>0.22</v>
      </c>
      <c r="I147" s="7">
        <v>1.16</v>
      </c>
      <c r="J147" s="4">
        <v>8.9</v>
      </c>
      <c r="K147" s="7">
        <v>0.34</v>
      </c>
      <c r="L147" s="7">
        <v>119.08</v>
      </c>
      <c r="M147" s="7">
        <v>208.99</v>
      </c>
      <c r="N147" s="7">
        <v>98.68</v>
      </c>
      <c r="O147" s="6">
        <v>3</v>
      </c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ht="12.75">
      <c r="A148" s="7" t="s">
        <v>138</v>
      </c>
      <c r="B148" s="5" t="s">
        <v>139</v>
      </c>
      <c r="C148" s="6">
        <v>180</v>
      </c>
      <c r="D148" s="4">
        <v>3.3</v>
      </c>
      <c r="E148" s="4">
        <v>2.6</v>
      </c>
      <c r="F148" s="7">
        <v>4.25</v>
      </c>
      <c r="G148" s="7">
        <v>54.76</v>
      </c>
      <c r="H148" s="7">
        <v>0.02</v>
      </c>
      <c r="I148" s="7">
        <v>0.48</v>
      </c>
      <c r="J148" s="7">
        <v>8.12</v>
      </c>
      <c r="K148" s="7">
        <v>0.01</v>
      </c>
      <c r="L148" s="7">
        <v>101.12</v>
      </c>
      <c r="M148" s="4">
        <v>98.2</v>
      </c>
      <c r="N148" s="4">
        <v>28.2</v>
      </c>
      <c r="O148" s="7">
        <v>0.96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ht="12.75">
      <c r="A149" s="7"/>
      <c r="B149" s="5" t="s">
        <v>123</v>
      </c>
      <c r="C149" s="6">
        <v>25</v>
      </c>
      <c r="D149" s="7">
        <v>1.98</v>
      </c>
      <c r="E149" s="7">
        <v>0.36</v>
      </c>
      <c r="F149" s="7">
        <v>11.89</v>
      </c>
      <c r="G149" s="4">
        <v>59.4</v>
      </c>
      <c r="H149" s="7">
        <v>0.05</v>
      </c>
      <c r="I149" s="8"/>
      <c r="J149" s="8"/>
      <c r="K149" s="4">
        <v>0.3</v>
      </c>
      <c r="L149" s="4">
        <v>8.7</v>
      </c>
      <c r="M149" s="6">
        <v>45</v>
      </c>
      <c r="N149" s="4">
        <v>14.1</v>
      </c>
      <c r="O149" s="7">
        <v>1.17</v>
      </c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ht="12.75">
      <c r="A150" s="121" t="s">
        <v>42</v>
      </c>
      <c r="B150" s="121"/>
      <c r="C150" s="9">
        <f>SUM(C145:C149)</f>
        <v>475</v>
      </c>
      <c r="D150" s="7">
        <v>18.85</v>
      </c>
      <c r="E150" s="7">
        <v>7.96</v>
      </c>
      <c r="F150" s="7">
        <v>47.34</v>
      </c>
      <c r="G150" s="7">
        <v>338.13</v>
      </c>
      <c r="H150" s="7">
        <v>0.32</v>
      </c>
      <c r="I150" s="7">
        <v>3.82</v>
      </c>
      <c r="J150" s="7">
        <v>28.42</v>
      </c>
      <c r="K150" s="7">
        <v>1.57</v>
      </c>
      <c r="L150" s="4">
        <v>253.7</v>
      </c>
      <c r="M150" s="7">
        <v>388.03</v>
      </c>
      <c r="N150" s="7">
        <v>150.74</v>
      </c>
      <c r="O150" s="7">
        <v>5.36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ht="12.75">
      <c r="A151" s="125" t="s">
        <v>2</v>
      </c>
      <c r="B151" s="125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1:256" ht="12.75">
      <c r="A152" s="7" t="s">
        <v>153</v>
      </c>
      <c r="B152" s="5" t="s">
        <v>73</v>
      </c>
      <c r="C152" s="6">
        <v>60</v>
      </c>
      <c r="D152" s="7">
        <v>0.93</v>
      </c>
      <c r="E152" s="7">
        <v>3.05</v>
      </c>
      <c r="F152" s="4">
        <v>2.6</v>
      </c>
      <c r="G152" s="7">
        <v>42.16</v>
      </c>
      <c r="H152" s="7">
        <v>0.02</v>
      </c>
      <c r="I152" s="7">
        <v>21.85</v>
      </c>
      <c r="J152" s="6">
        <v>100</v>
      </c>
      <c r="K152" s="7">
        <v>1.39</v>
      </c>
      <c r="L152" s="7">
        <v>28.07</v>
      </c>
      <c r="M152" s="7">
        <v>18.44</v>
      </c>
      <c r="N152" s="4">
        <v>9.8</v>
      </c>
      <c r="O152" s="7">
        <v>0.35</v>
      </c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</row>
    <row r="153" spans="1:256" ht="12.75">
      <c r="A153" s="4" t="s">
        <v>142</v>
      </c>
      <c r="B153" s="5" t="s">
        <v>143</v>
      </c>
      <c r="C153" s="6">
        <v>200</v>
      </c>
      <c r="D153" s="7">
        <v>8.43</v>
      </c>
      <c r="E153" s="7">
        <v>9.27</v>
      </c>
      <c r="F153" s="4">
        <v>11.4</v>
      </c>
      <c r="G153" s="7">
        <v>163.14</v>
      </c>
      <c r="H153" s="7">
        <v>0.05</v>
      </c>
      <c r="I153" s="7">
        <v>16.48</v>
      </c>
      <c r="J153" s="4">
        <v>185.6</v>
      </c>
      <c r="K153" s="7">
        <v>1.96</v>
      </c>
      <c r="L153" s="7">
        <v>26.08</v>
      </c>
      <c r="M153" s="7">
        <v>34.14</v>
      </c>
      <c r="N153" s="7">
        <v>16.71</v>
      </c>
      <c r="O153" s="7">
        <v>0.65</v>
      </c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</row>
    <row r="154" spans="1:256" ht="12.75">
      <c r="A154" s="7" t="s">
        <v>119</v>
      </c>
      <c r="B154" s="5" t="s">
        <v>35</v>
      </c>
      <c r="C154" s="6">
        <v>90</v>
      </c>
      <c r="D154" s="7">
        <v>12.01</v>
      </c>
      <c r="E154" s="7">
        <v>6.81</v>
      </c>
      <c r="F154" s="7">
        <v>7.06</v>
      </c>
      <c r="G154" s="7">
        <v>138.48</v>
      </c>
      <c r="H154" s="4">
        <v>0.1</v>
      </c>
      <c r="I154" s="7">
        <v>9.25</v>
      </c>
      <c r="J154" s="6">
        <v>414</v>
      </c>
      <c r="K154" s="7">
        <v>3.49</v>
      </c>
      <c r="L154" s="7">
        <v>43.76</v>
      </c>
      <c r="M154" s="7">
        <v>180.08</v>
      </c>
      <c r="N154" s="4">
        <v>37.4</v>
      </c>
      <c r="O154" s="7">
        <v>1.09</v>
      </c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"/>
      <c r="IB154" s="1"/>
      <c r="IC154" s="1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  <c r="IS154" s="1"/>
      <c r="IT154" s="1"/>
      <c r="IU154" s="1"/>
      <c r="IV154" s="1"/>
    </row>
    <row r="155" spans="1:256" ht="12.75">
      <c r="A155" s="7" t="s">
        <v>164</v>
      </c>
      <c r="B155" s="5" t="s">
        <v>165</v>
      </c>
      <c r="C155" s="6">
        <v>150</v>
      </c>
      <c r="D155" s="7">
        <v>3.67</v>
      </c>
      <c r="E155" s="7">
        <v>5.32</v>
      </c>
      <c r="F155" s="7">
        <v>10.84</v>
      </c>
      <c r="G155" s="7">
        <v>108.08</v>
      </c>
      <c r="H155" s="7">
        <v>0.07</v>
      </c>
      <c r="I155" s="7">
        <v>79.95</v>
      </c>
      <c r="J155" s="6">
        <v>60</v>
      </c>
      <c r="K155" s="7">
        <v>2.44</v>
      </c>
      <c r="L155" s="7">
        <v>90.83</v>
      </c>
      <c r="M155" s="7">
        <v>69.02</v>
      </c>
      <c r="N155" s="7">
        <v>33.92</v>
      </c>
      <c r="O155" s="7">
        <v>1.29</v>
      </c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256" ht="12.75">
      <c r="A156" s="7" t="s">
        <v>174</v>
      </c>
      <c r="B156" s="5" t="s">
        <v>132</v>
      </c>
      <c r="C156" s="6">
        <v>180</v>
      </c>
      <c r="D156" s="7">
        <v>0.33</v>
      </c>
      <c r="E156" s="7">
        <v>0.02</v>
      </c>
      <c r="F156" s="7">
        <v>8.86</v>
      </c>
      <c r="G156" s="7">
        <v>37.95</v>
      </c>
      <c r="H156" s="8"/>
      <c r="I156" s="4">
        <v>0.3</v>
      </c>
      <c r="J156" s="7">
        <v>0.45</v>
      </c>
      <c r="K156" s="7">
        <v>0.15</v>
      </c>
      <c r="L156" s="7">
        <v>16.65</v>
      </c>
      <c r="M156" s="7">
        <v>11.55</v>
      </c>
      <c r="N156" s="4">
        <v>4.5</v>
      </c>
      <c r="O156" s="4">
        <v>0.9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  <c r="IT156" s="1"/>
      <c r="IU156" s="1"/>
      <c r="IV156" s="1"/>
    </row>
    <row r="157" spans="1:256" ht="12.75">
      <c r="A157" s="7"/>
      <c r="B157" s="5" t="s">
        <v>123</v>
      </c>
      <c r="C157" s="6">
        <v>40</v>
      </c>
      <c r="D157" s="7">
        <v>2.64</v>
      </c>
      <c r="E157" s="7">
        <v>0.48</v>
      </c>
      <c r="F157" s="7">
        <v>15.86</v>
      </c>
      <c r="G157" s="4">
        <v>79.2</v>
      </c>
      <c r="H157" s="7">
        <v>0.06</v>
      </c>
      <c r="I157" s="8"/>
      <c r="J157" s="8"/>
      <c r="K157" s="4">
        <v>0.4</v>
      </c>
      <c r="L157" s="4">
        <v>11.6</v>
      </c>
      <c r="M157" s="6">
        <v>60</v>
      </c>
      <c r="N157" s="4">
        <v>18.8</v>
      </c>
      <c r="O157" s="7">
        <v>1.56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</row>
    <row r="158" spans="1:256" ht="12.75">
      <c r="A158" s="121" t="s">
        <v>52</v>
      </c>
      <c r="B158" s="121"/>
      <c r="C158" s="9">
        <f>SUM(C152:C157)</f>
        <v>720</v>
      </c>
      <c r="D158" s="7">
        <v>28.01</v>
      </c>
      <c r="E158" s="7">
        <v>24.95</v>
      </c>
      <c r="F158" s="7">
        <v>56.62</v>
      </c>
      <c r="G158" s="7">
        <v>569.01</v>
      </c>
      <c r="H158" s="4">
        <v>0.3</v>
      </c>
      <c r="I158" s="7">
        <v>127.83</v>
      </c>
      <c r="J158" s="7">
        <v>760.05</v>
      </c>
      <c r="K158" s="7">
        <v>9.83</v>
      </c>
      <c r="L158" s="7">
        <v>216.99</v>
      </c>
      <c r="M158" s="7">
        <v>373.23</v>
      </c>
      <c r="N158" s="7">
        <v>121.13</v>
      </c>
      <c r="O158" s="7">
        <v>5.84</v>
      </c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</row>
    <row r="159" spans="1:256" ht="12.75">
      <c r="A159" s="124" t="s">
        <v>53</v>
      </c>
      <c r="B159" s="124"/>
      <c r="C159" s="124"/>
      <c r="D159" s="7">
        <v>58.26</v>
      </c>
      <c r="E159" s="7">
        <v>42.95</v>
      </c>
      <c r="F159" s="7">
        <v>151.78</v>
      </c>
      <c r="G159" s="7">
        <v>1243.18</v>
      </c>
      <c r="H159" s="7">
        <v>0.83</v>
      </c>
      <c r="I159" s="7">
        <v>182.53</v>
      </c>
      <c r="J159" s="7">
        <v>895.09</v>
      </c>
      <c r="K159" s="7">
        <v>15.58</v>
      </c>
      <c r="L159" s="7">
        <v>818.17</v>
      </c>
      <c r="M159" s="6">
        <v>1055</v>
      </c>
      <c r="N159" s="7">
        <v>374.61</v>
      </c>
      <c r="O159" s="7">
        <v>14.64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  <c r="IS159" s="1"/>
      <c r="IT159" s="1"/>
      <c r="IU159" s="1"/>
      <c r="IV159" s="1"/>
    </row>
    <row r="160" spans="1:256" ht="12.75">
      <c r="A160" s="46" t="s">
        <v>6</v>
      </c>
      <c r="B160" s="44" t="s">
        <v>7</v>
      </c>
      <c r="C160" s="45"/>
      <c r="D160" s="44"/>
      <c r="E160" s="44"/>
      <c r="F160" s="44"/>
      <c r="G160" s="44"/>
      <c r="H160" s="122"/>
      <c r="I160" s="122"/>
      <c r="J160" s="126"/>
      <c r="K160" s="126"/>
      <c r="L160" s="126"/>
      <c r="M160" s="126"/>
      <c r="N160" s="126"/>
      <c r="O160" s="126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  <c r="IS160" s="1"/>
      <c r="IT160" s="1"/>
      <c r="IU160" s="1"/>
      <c r="IV160" s="1"/>
    </row>
    <row r="161" spans="1:256" ht="12.75">
      <c r="A161" s="46" t="s">
        <v>8</v>
      </c>
      <c r="B161" s="44" t="s">
        <v>9</v>
      </c>
      <c r="C161" s="45"/>
      <c r="D161" s="44"/>
      <c r="E161" s="44"/>
      <c r="F161" s="44"/>
      <c r="G161" s="44"/>
      <c r="H161" s="122"/>
      <c r="I161" s="122"/>
      <c r="J161" s="123"/>
      <c r="K161" s="123"/>
      <c r="L161" s="123"/>
      <c r="M161" s="123"/>
      <c r="N161" s="123"/>
      <c r="O161" s="123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  <c r="IS161" s="1"/>
      <c r="IT161" s="1"/>
      <c r="IU161" s="1"/>
      <c r="IV161" s="1"/>
    </row>
    <row r="162" spans="1:256" ht="12.75">
      <c r="A162" s="47" t="s">
        <v>10</v>
      </c>
      <c r="B162" s="48" t="s">
        <v>66</v>
      </c>
      <c r="C162" s="49"/>
      <c r="D162" s="48"/>
      <c r="E162" s="48"/>
      <c r="F162" s="44"/>
      <c r="G162" s="44"/>
      <c r="H162" s="50"/>
      <c r="I162" s="50"/>
      <c r="J162" s="51"/>
      <c r="K162" s="51"/>
      <c r="L162" s="51"/>
      <c r="M162" s="51"/>
      <c r="N162" s="51"/>
      <c r="O162" s="5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  <c r="IS162" s="1"/>
      <c r="IT162" s="1"/>
      <c r="IU162" s="1"/>
      <c r="IV162" s="1"/>
    </row>
    <row r="163" spans="1:256" ht="12.75">
      <c r="A163" s="50" t="s">
        <v>12</v>
      </c>
      <c r="B163" s="52">
        <v>2</v>
      </c>
      <c r="C163" s="53"/>
      <c r="D163" s="44"/>
      <c r="E163" s="44"/>
      <c r="F163" s="44"/>
      <c r="G163" s="44"/>
      <c r="H163" s="50"/>
      <c r="I163" s="50"/>
      <c r="J163" s="51"/>
      <c r="K163" s="51"/>
      <c r="L163" s="51"/>
      <c r="M163" s="51"/>
      <c r="N163" s="51"/>
      <c r="O163" s="5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  <c r="IS163" s="1"/>
      <c r="IT163" s="1"/>
      <c r="IU163" s="1"/>
      <c r="IV163" s="1"/>
    </row>
    <row r="164" spans="1:256" ht="12.75">
      <c r="A164" s="120" t="s">
        <v>13</v>
      </c>
      <c r="B164" s="120" t="s">
        <v>14</v>
      </c>
      <c r="C164" s="120" t="s">
        <v>15</v>
      </c>
      <c r="D164" s="120" t="s">
        <v>16</v>
      </c>
      <c r="E164" s="120"/>
      <c r="F164" s="120"/>
      <c r="G164" s="120" t="s">
        <v>17</v>
      </c>
      <c r="H164" s="120" t="s">
        <v>18</v>
      </c>
      <c r="I164" s="120"/>
      <c r="J164" s="120"/>
      <c r="K164" s="120"/>
      <c r="L164" s="120" t="s">
        <v>19</v>
      </c>
      <c r="M164" s="120"/>
      <c r="N164" s="120"/>
      <c r="O164" s="120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  <c r="IS164" s="1"/>
      <c r="IT164" s="1"/>
      <c r="IU164" s="1"/>
      <c r="IV164" s="1"/>
    </row>
    <row r="165" spans="1:15" s="44" customFormat="1" ht="12.75">
      <c r="A165" s="120"/>
      <c r="B165" s="120"/>
      <c r="C165" s="120"/>
      <c r="D165" s="2" t="s">
        <v>20</v>
      </c>
      <c r="E165" s="2" t="s">
        <v>21</v>
      </c>
      <c r="F165" s="2" t="s">
        <v>22</v>
      </c>
      <c r="G165" s="120"/>
      <c r="H165" s="2" t="s">
        <v>23</v>
      </c>
      <c r="I165" s="2" t="s">
        <v>24</v>
      </c>
      <c r="J165" s="2" t="s">
        <v>25</v>
      </c>
      <c r="K165" s="2" t="s">
        <v>26</v>
      </c>
      <c r="L165" s="2" t="s">
        <v>27</v>
      </c>
      <c r="M165" s="2" t="s">
        <v>28</v>
      </c>
      <c r="N165" s="2" t="s">
        <v>29</v>
      </c>
      <c r="O165" s="2" t="s">
        <v>30</v>
      </c>
    </row>
    <row r="166" spans="1:15" s="44" customFormat="1" ht="12.75">
      <c r="A166" s="3">
        <v>1</v>
      </c>
      <c r="B166" s="3">
        <v>2</v>
      </c>
      <c r="C166" s="3">
        <v>3</v>
      </c>
      <c r="D166" s="3">
        <v>4</v>
      </c>
      <c r="E166" s="3">
        <v>5</v>
      </c>
      <c r="F166" s="3">
        <v>6</v>
      </c>
      <c r="G166" s="3">
        <v>7</v>
      </c>
      <c r="H166" s="3">
        <v>8</v>
      </c>
      <c r="I166" s="3">
        <v>9</v>
      </c>
      <c r="J166" s="3">
        <v>10</v>
      </c>
      <c r="K166" s="3">
        <v>11</v>
      </c>
      <c r="L166" s="3">
        <v>12</v>
      </c>
      <c r="M166" s="3">
        <v>13</v>
      </c>
      <c r="N166" s="3">
        <v>14</v>
      </c>
      <c r="O166" s="3">
        <v>15</v>
      </c>
    </row>
    <row r="167" spans="1:15" s="44" customFormat="1" ht="12.75">
      <c r="A167" s="125" t="s">
        <v>31</v>
      </c>
      <c r="B167" s="125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</row>
    <row r="168" spans="1:15" s="44" customFormat="1" ht="12.75">
      <c r="A168" s="7" t="s">
        <v>117</v>
      </c>
      <c r="B168" s="5" t="s">
        <v>146</v>
      </c>
      <c r="C168" s="6">
        <v>20</v>
      </c>
      <c r="D168" s="7">
        <v>0.22</v>
      </c>
      <c r="E168" s="7">
        <v>0.04</v>
      </c>
      <c r="F168" s="7">
        <v>0.76</v>
      </c>
      <c r="G168" s="4">
        <v>4.8</v>
      </c>
      <c r="H168" s="7">
        <v>0.01</v>
      </c>
      <c r="I168" s="6">
        <v>5</v>
      </c>
      <c r="J168" s="8"/>
      <c r="K168" s="7">
        <v>0.14</v>
      </c>
      <c r="L168" s="4">
        <v>2.8</v>
      </c>
      <c r="M168" s="4">
        <v>5.2</v>
      </c>
      <c r="N168" s="6">
        <v>4</v>
      </c>
      <c r="O168" s="7">
        <v>0.18</v>
      </c>
    </row>
    <row r="169" spans="1:256" ht="25.5">
      <c r="A169" s="4" t="s">
        <v>147</v>
      </c>
      <c r="B169" s="5" t="s">
        <v>68</v>
      </c>
      <c r="C169" s="6">
        <v>120</v>
      </c>
      <c r="D169" s="7">
        <v>14.33</v>
      </c>
      <c r="E169" s="7">
        <v>11.76</v>
      </c>
      <c r="F169" s="7">
        <v>12.53</v>
      </c>
      <c r="G169" s="7">
        <v>213.38</v>
      </c>
      <c r="H169" s="7">
        <v>0.09</v>
      </c>
      <c r="I169" s="6">
        <v>1.94</v>
      </c>
      <c r="J169" s="8">
        <v>5.2</v>
      </c>
      <c r="K169" s="7">
        <v>2.32</v>
      </c>
      <c r="L169" s="7">
        <v>30.77</v>
      </c>
      <c r="M169" s="7">
        <v>163.7</v>
      </c>
      <c r="N169" s="7">
        <v>28.91</v>
      </c>
      <c r="O169" s="7">
        <v>2.68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  <c r="IS169" s="1"/>
      <c r="IT169" s="1"/>
      <c r="IU169" s="1"/>
      <c r="IV169" s="1"/>
    </row>
    <row r="170" spans="1:256" ht="12.75">
      <c r="A170" s="7" t="s">
        <v>130</v>
      </c>
      <c r="B170" s="5" t="s">
        <v>49</v>
      </c>
      <c r="C170" s="6">
        <v>150</v>
      </c>
      <c r="D170" s="7">
        <v>6.55</v>
      </c>
      <c r="E170" s="7">
        <v>1.72</v>
      </c>
      <c r="F170" s="7">
        <v>29.69</v>
      </c>
      <c r="G170" s="7">
        <v>160.16</v>
      </c>
      <c r="H170" s="7">
        <v>0.22</v>
      </c>
      <c r="I170" s="8"/>
      <c r="J170" s="8"/>
      <c r="K170" s="7">
        <v>0.42</v>
      </c>
      <c r="L170" s="7">
        <v>14.08</v>
      </c>
      <c r="M170" s="7">
        <v>155.71</v>
      </c>
      <c r="N170" s="7">
        <v>104.22</v>
      </c>
      <c r="O170" s="7">
        <v>3.51</v>
      </c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"/>
      <c r="IJ170" s="1"/>
      <c r="IK170" s="1"/>
      <c r="IL170" s="1"/>
      <c r="IM170" s="1"/>
      <c r="IN170" s="1"/>
      <c r="IO170" s="1"/>
      <c r="IP170" s="1"/>
      <c r="IQ170" s="1"/>
      <c r="IR170" s="1"/>
      <c r="IS170" s="1"/>
      <c r="IT170" s="1"/>
      <c r="IU170" s="1"/>
      <c r="IV170" s="1"/>
    </row>
    <row r="171" spans="1:256" ht="12.75">
      <c r="A171" s="7" t="s">
        <v>151</v>
      </c>
      <c r="B171" s="5" t="s">
        <v>152</v>
      </c>
      <c r="C171" s="6">
        <v>180</v>
      </c>
      <c r="D171" s="7">
        <v>0.05</v>
      </c>
      <c r="E171" s="7">
        <v>0.01</v>
      </c>
      <c r="F171" s="7">
        <v>0.19</v>
      </c>
      <c r="G171" s="7">
        <v>2.05</v>
      </c>
      <c r="H171" s="8"/>
      <c r="I171" s="4">
        <v>2.5</v>
      </c>
      <c r="J171" s="8"/>
      <c r="K171" s="7">
        <v>0.01</v>
      </c>
      <c r="L171" s="7">
        <v>7.35</v>
      </c>
      <c r="M171" s="7">
        <v>9.56</v>
      </c>
      <c r="N171" s="7">
        <v>5.12</v>
      </c>
      <c r="O171" s="7">
        <v>0.86</v>
      </c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  <c r="IS171" s="1"/>
      <c r="IT171" s="1"/>
      <c r="IU171" s="1"/>
      <c r="IV171" s="1"/>
    </row>
    <row r="172" spans="1:256" ht="12.75">
      <c r="A172" s="7"/>
      <c r="B172" s="5" t="s">
        <v>123</v>
      </c>
      <c r="C172" s="6">
        <v>25</v>
      </c>
      <c r="D172" s="7">
        <v>1.98</v>
      </c>
      <c r="E172" s="7">
        <v>0.36</v>
      </c>
      <c r="F172" s="7">
        <v>11.89</v>
      </c>
      <c r="G172" s="4">
        <v>59.4</v>
      </c>
      <c r="H172" s="7">
        <v>0.05</v>
      </c>
      <c r="I172" s="8"/>
      <c r="J172" s="8"/>
      <c r="K172" s="4">
        <v>0.3</v>
      </c>
      <c r="L172" s="4">
        <v>8.7</v>
      </c>
      <c r="M172" s="6">
        <v>45</v>
      </c>
      <c r="N172" s="4">
        <v>14.1</v>
      </c>
      <c r="O172" s="7">
        <v>1.17</v>
      </c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  <c r="IS172" s="1"/>
      <c r="IT172" s="1"/>
      <c r="IU172" s="1"/>
      <c r="IV172" s="1"/>
    </row>
    <row r="173" spans="1:256" ht="12.75">
      <c r="A173" s="121" t="s">
        <v>42</v>
      </c>
      <c r="B173" s="121"/>
      <c r="C173" s="9">
        <f>SUM(C168:C172)</f>
        <v>495</v>
      </c>
      <c r="D173" s="7">
        <v>23.13</v>
      </c>
      <c r="E173" s="7">
        <v>13.89</v>
      </c>
      <c r="F173" s="7">
        <v>55.06</v>
      </c>
      <c r="G173" s="7">
        <v>439.79</v>
      </c>
      <c r="H173" s="7">
        <v>0.37</v>
      </c>
      <c r="I173" s="7">
        <v>9.44</v>
      </c>
      <c r="J173" s="4">
        <v>5.2</v>
      </c>
      <c r="K173" s="7">
        <v>3.19</v>
      </c>
      <c r="L173" s="4">
        <v>63.7</v>
      </c>
      <c r="M173" s="7">
        <v>379.17</v>
      </c>
      <c r="N173" s="7">
        <v>156.35</v>
      </c>
      <c r="O173" s="4">
        <v>8.4</v>
      </c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  <c r="GU173" s="1"/>
      <c r="GV173" s="1"/>
      <c r="GW173" s="1"/>
      <c r="GX173" s="1"/>
      <c r="GY173" s="1"/>
      <c r="GZ173" s="1"/>
      <c r="HA173" s="1"/>
      <c r="HB173" s="1"/>
      <c r="HC173" s="1"/>
      <c r="HD173" s="1"/>
      <c r="HE173" s="1"/>
      <c r="HF173" s="1"/>
      <c r="HG173" s="1"/>
      <c r="HH173" s="1"/>
      <c r="HI173" s="1"/>
      <c r="HJ173" s="1"/>
      <c r="HK173" s="1"/>
      <c r="HL173" s="1"/>
      <c r="HM173" s="1"/>
      <c r="HN173" s="1"/>
      <c r="HO173" s="1"/>
      <c r="HP173" s="1"/>
      <c r="HQ173" s="1"/>
      <c r="HR173" s="1"/>
      <c r="HS173" s="1"/>
      <c r="HT173" s="1"/>
      <c r="HU173" s="1"/>
      <c r="HV173" s="1"/>
      <c r="HW173" s="1"/>
      <c r="HX173" s="1"/>
      <c r="HY173" s="1"/>
      <c r="HZ173" s="1"/>
      <c r="IA173" s="1"/>
      <c r="IB173" s="1"/>
      <c r="IC173" s="1"/>
      <c r="ID173" s="1"/>
      <c r="IE173" s="1"/>
      <c r="IF173" s="1"/>
      <c r="IG173" s="1"/>
      <c r="IH173" s="1"/>
      <c r="II173" s="1"/>
      <c r="IJ173" s="1"/>
      <c r="IK173" s="1"/>
      <c r="IL173" s="1"/>
      <c r="IM173" s="1"/>
      <c r="IN173" s="1"/>
      <c r="IO173" s="1"/>
      <c r="IP173" s="1"/>
      <c r="IQ173" s="1"/>
      <c r="IR173" s="1"/>
      <c r="IS173" s="1"/>
      <c r="IT173" s="1"/>
      <c r="IU173" s="1"/>
      <c r="IV173" s="1"/>
    </row>
    <row r="174" spans="1:256" ht="12.75">
      <c r="A174" s="125" t="s">
        <v>2</v>
      </c>
      <c r="B174" s="125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"/>
      <c r="HR174" s="1"/>
      <c r="HS174" s="1"/>
      <c r="HT174" s="1"/>
      <c r="HU174" s="1"/>
      <c r="HV174" s="1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56" ht="12.75">
      <c r="A175" s="7" t="s">
        <v>140</v>
      </c>
      <c r="B175" s="5" t="s">
        <v>141</v>
      </c>
      <c r="C175" s="6">
        <v>60</v>
      </c>
      <c r="D175" s="7">
        <v>0.46</v>
      </c>
      <c r="E175" s="7">
        <v>3.06</v>
      </c>
      <c r="F175" s="7">
        <v>1.65</v>
      </c>
      <c r="G175" s="7">
        <v>35.94</v>
      </c>
      <c r="H175" s="7">
        <v>0.02</v>
      </c>
      <c r="I175" s="7">
        <v>4.26</v>
      </c>
      <c r="J175" s="8"/>
      <c r="K175" s="7">
        <v>1.39</v>
      </c>
      <c r="L175" s="7">
        <v>14.63</v>
      </c>
      <c r="M175" s="7">
        <v>20.43</v>
      </c>
      <c r="N175" s="4">
        <v>8.2</v>
      </c>
      <c r="O175" s="7">
        <v>0.34</v>
      </c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  <c r="IK175" s="1"/>
      <c r="IL175" s="1"/>
      <c r="IM175" s="1"/>
      <c r="IN175" s="1"/>
      <c r="IO175" s="1"/>
      <c r="IP175" s="1"/>
      <c r="IQ175" s="1"/>
      <c r="IR175" s="1"/>
      <c r="IS175" s="1"/>
      <c r="IT175" s="1"/>
      <c r="IU175" s="1"/>
      <c r="IV175" s="1"/>
    </row>
    <row r="176" spans="1:256" ht="12.75">
      <c r="A176" s="7" t="s">
        <v>168</v>
      </c>
      <c r="B176" s="5" t="s">
        <v>169</v>
      </c>
      <c r="C176" s="6">
        <v>205</v>
      </c>
      <c r="D176" s="7">
        <v>1.95</v>
      </c>
      <c r="E176" s="4">
        <v>5.7</v>
      </c>
      <c r="F176" s="7">
        <v>9.14</v>
      </c>
      <c r="G176" s="7">
        <v>96.62</v>
      </c>
      <c r="H176" s="7">
        <v>0.07</v>
      </c>
      <c r="I176" s="7">
        <v>30.48</v>
      </c>
      <c r="J176" s="7">
        <v>203.25</v>
      </c>
      <c r="K176" s="7">
        <v>2.37</v>
      </c>
      <c r="L176" s="7">
        <v>41.18</v>
      </c>
      <c r="M176" s="7">
        <v>48.83</v>
      </c>
      <c r="N176" s="7">
        <v>21.32</v>
      </c>
      <c r="O176" s="7">
        <v>0.78</v>
      </c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"/>
      <c r="HR176" s="1"/>
      <c r="HS176" s="1"/>
      <c r="HT176" s="1"/>
      <c r="HU176" s="1"/>
      <c r="HV176" s="1"/>
      <c r="HW176" s="1"/>
      <c r="HX176" s="1"/>
      <c r="HY176" s="1"/>
      <c r="HZ176" s="1"/>
      <c r="IA176" s="1"/>
      <c r="IB176" s="1"/>
      <c r="IC176" s="1"/>
      <c r="ID176" s="1"/>
      <c r="IE176" s="1"/>
      <c r="IF176" s="1"/>
      <c r="IG176" s="1"/>
      <c r="IH176" s="1"/>
      <c r="II176" s="1"/>
      <c r="IJ176" s="1"/>
      <c r="IK176" s="1"/>
      <c r="IL176" s="1"/>
      <c r="IM176" s="1"/>
      <c r="IN176" s="1"/>
      <c r="IO176" s="1"/>
      <c r="IP176" s="1"/>
      <c r="IQ176" s="1"/>
      <c r="IR176" s="1"/>
      <c r="IS176" s="1"/>
      <c r="IT176" s="1"/>
      <c r="IU176" s="1"/>
      <c r="IV176" s="1"/>
    </row>
    <row r="177" spans="1:256" ht="12.75">
      <c r="A177" s="7" t="s">
        <v>156</v>
      </c>
      <c r="B177" s="5" t="s">
        <v>76</v>
      </c>
      <c r="C177" s="6">
        <v>120</v>
      </c>
      <c r="D177" s="7">
        <v>20.26</v>
      </c>
      <c r="E177" s="7">
        <v>5.88</v>
      </c>
      <c r="F177" s="7">
        <v>7.33</v>
      </c>
      <c r="G177" s="7">
        <v>163.65</v>
      </c>
      <c r="H177" s="7">
        <v>0.18</v>
      </c>
      <c r="I177" s="7">
        <v>6.52</v>
      </c>
      <c r="J177" s="4">
        <v>311.3</v>
      </c>
      <c r="K177" s="8">
        <v>1.49</v>
      </c>
      <c r="L177" s="7">
        <v>56.16</v>
      </c>
      <c r="M177" s="7">
        <v>313.7</v>
      </c>
      <c r="N177" s="7">
        <v>57.59</v>
      </c>
      <c r="O177" s="6">
        <v>1.45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</row>
    <row r="178" spans="1:256" ht="12.75">
      <c r="A178" s="7" t="s">
        <v>157</v>
      </c>
      <c r="B178" s="5" t="s">
        <v>158</v>
      </c>
      <c r="C178" s="6">
        <v>150</v>
      </c>
      <c r="D178" s="4">
        <v>3.1</v>
      </c>
      <c r="E178" s="7">
        <v>0.62</v>
      </c>
      <c r="F178" s="7">
        <v>25.27</v>
      </c>
      <c r="G178" s="7">
        <v>119.35</v>
      </c>
      <c r="H178" s="7">
        <v>0.19</v>
      </c>
      <c r="I178" s="6">
        <v>31</v>
      </c>
      <c r="J178" s="8"/>
      <c r="K178" s="7">
        <v>0.16</v>
      </c>
      <c r="L178" s="7">
        <v>19.18</v>
      </c>
      <c r="M178" s="7">
        <v>90.65</v>
      </c>
      <c r="N178" s="7">
        <v>35.87</v>
      </c>
      <c r="O178" s="7">
        <v>1.42</v>
      </c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  <c r="GU178" s="1"/>
      <c r="GV178" s="1"/>
      <c r="GW178" s="1"/>
      <c r="GX178" s="1"/>
      <c r="GY178" s="1"/>
      <c r="GZ178" s="1"/>
      <c r="HA178" s="1"/>
      <c r="HB178" s="1"/>
      <c r="HC178" s="1"/>
      <c r="HD178" s="1"/>
      <c r="HE178" s="1"/>
      <c r="HF178" s="1"/>
      <c r="HG178" s="1"/>
      <c r="HH178" s="1"/>
      <c r="HI178" s="1"/>
      <c r="HJ178" s="1"/>
      <c r="HK178" s="1"/>
      <c r="HL178" s="1"/>
      <c r="HM178" s="1"/>
      <c r="HN178" s="1"/>
      <c r="HO178" s="1"/>
      <c r="HP178" s="1"/>
      <c r="HQ178" s="1"/>
      <c r="HR178" s="1"/>
      <c r="HS178" s="1"/>
      <c r="HT178" s="1"/>
      <c r="HU178" s="1"/>
      <c r="HV178" s="1"/>
      <c r="HW178" s="1"/>
      <c r="HX178" s="1"/>
      <c r="HY178" s="1"/>
      <c r="HZ178" s="1"/>
      <c r="IA178" s="1"/>
      <c r="IB178" s="1"/>
      <c r="IC178" s="1"/>
      <c r="ID178" s="1"/>
      <c r="IE178" s="1"/>
      <c r="IF178" s="1"/>
      <c r="IG178" s="1"/>
      <c r="IH178" s="1"/>
      <c r="II178" s="1"/>
      <c r="IJ178" s="1"/>
      <c r="IK178" s="1"/>
      <c r="IL178" s="1"/>
      <c r="IM178" s="1"/>
      <c r="IN178" s="1"/>
      <c r="IO178" s="1"/>
      <c r="IP178" s="1"/>
      <c r="IQ178" s="1"/>
      <c r="IR178" s="1"/>
      <c r="IS178" s="1"/>
      <c r="IT178" s="1"/>
      <c r="IU178" s="1"/>
      <c r="IV178" s="1"/>
    </row>
    <row r="179" spans="1:256" ht="12.75">
      <c r="A179" s="7" t="s">
        <v>144</v>
      </c>
      <c r="B179" s="5" t="s">
        <v>145</v>
      </c>
      <c r="C179" s="6">
        <v>180</v>
      </c>
      <c r="D179" s="7">
        <v>0.14</v>
      </c>
      <c r="E179" s="7">
        <v>0.04</v>
      </c>
      <c r="F179" s="7">
        <v>1.91</v>
      </c>
      <c r="G179" s="7">
        <v>9.36</v>
      </c>
      <c r="H179" s="7">
        <v>0.01</v>
      </c>
      <c r="I179" s="4">
        <v>2.7</v>
      </c>
      <c r="J179" s="8"/>
      <c r="K179" s="7">
        <v>0.05</v>
      </c>
      <c r="L179" s="7">
        <v>6.66</v>
      </c>
      <c r="M179" s="4">
        <v>5.4</v>
      </c>
      <c r="N179" s="7">
        <v>4.68</v>
      </c>
      <c r="O179" s="7">
        <v>0.09</v>
      </c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12.75">
      <c r="A180" s="7"/>
      <c r="B180" s="5" t="s">
        <v>51</v>
      </c>
      <c r="C180" s="6">
        <v>40</v>
      </c>
      <c r="D180" s="7">
        <v>2.64</v>
      </c>
      <c r="E180" s="7">
        <v>0.48</v>
      </c>
      <c r="F180" s="7">
        <v>15.86</v>
      </c>
      <c r="G180" s="4">
        <v>79.2</v>
      </c>
      <c r="H180" s="7">
        <v>0.06</v>
      </c>
      <c r="I180" s="8"/>
      <c r="J180" s="8"/>
      <c r="K180" s="4">
        <v>0.4</v>
      </c>
      <c r="L180" s="4">
        <v>11.6</v>
      </c>
      <c r="M180" s="6">
        <v>60</v>
      </c>
      <c r="N180" s="4">
        <v>18.8</v>
      </c>
      <c r="O180" s="7">
        <v>1.56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  <c r="IR180" s="1"/>
      <c r="IS180" s="1"/>
      <c r="IT180" s="1"/>
      <c r="IU180" s="1"/>
      <c r="IV180" s="1"/>
    </row>
    <row r="181" spans="1:256" ht="12.75">
      <c r="A181" s="121" t="s">
        <v>52</v>
      </c>
      <c r="B181" s="121"/>
      <c r="C181" s="9">
        <f>SUM(C175:C180)</f>
        <v>755</v>
      </c>
      <c r="D181" s="7">
        <v>28.55</v>
      </c>
      <c r="E181" s="7">
        <v>15.78</v>
      </c>
      <c r="F181" s="7">
        <v>61.16</v>
      </c>
      <c r="G181" s="7">
        <v>504.12</v>
      </c>
      <c r="H181" s="7">
        <v>0.53</v>
      </c>
      <c r="I181" s="7">
        <v>74.96</v>
      </c>
      <c r="J181" s="7">
        <v>514.55</v>
      </c>
      <c r="K181" s="7">
        <v>5.86</v>
      </c>
      <c r="L181" s="7">
        <v>149.41</v>
      </c>
      <c r="M181" s="7">
        <v>538.96</v>
      </c>
      <c r="N181" s="7">
        <v>146.46</v>
      </c>
      <c r="O181" s="7">
        <v>5.64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  <c r="HR181" s="1"/>
      <c r="HS181" s="1"/>
      <c r="HT181" s="1"/>
      <c r="HU181" s="1"/>
      <c r="HV181" s="1"/>
      <c r="HW181" s="1"/>
      <c r="HX181" s="1"/>
      <c r="HY181" s="1"/>
      <c r="HZ181" s="1"/>
      <c r="IA181" s="1"/>
      <c r="IB181" s="1"/>
      <c r="IC181" s="1"/>
      <c r="ID181" s="1"/>
      <c r="IE181" s="1"/>
      <c r="IF181" s="1"/>
      <c r="IG181" s="1"/>
      <c r="IH181" s="1"/>
      <c r="II181" s="1"/>
      <c r="IJ181" s="1"/>
      <c r="IK181" s="1"/>
      <c r="IL181" s="1"/>
      <c r="IM181" s="1"/>
      <c r="IN181" s="1"/>
      <c r="IO181" s="1"/>
      <c r="IP181" s="1"/>
      <c r="IQ181" s="1"/>
      <c r="IR181" s="1"/>
      <c r="IS181" s="1"/>
      <c r="IT181" s="1"/>
      <c r="IU181" s="1"/>
      <c r="IV181" s="1"/>
    </row>
    <row r="182" spans="1:256" ht="12.75">
      <c r="A182" s="124" t="s">
        <v>53</v>
      </c>
      <c r="B182" s="124"/>
      <c r="C182" s="124"/>
      <c r="D182" s="7">
        <v>63.08</v>
      </c>
      <c r="E182" s="7">
        <v>39.71</v>
      </c>
      <c r="F182" s="7">
        <v>164.04</v>
      </c>
      <c r="G182" s="7">
        <v>1279.95</v>
      </c>
      <c r="H182" s="7">
        <v>1.11</v>
      </c>
      <c r="I182" s="7">
        <v>135.28</v>
      </c>
      <c r="J182" s="7">
        <v>626.37</v>
      </c>
      <c r="K182" s="7">
        <v>13.23</v>
      </c>
      <c r="L182" s="7">
        <v>560.59</v>
      </c>
      <c r="M182" s="7">
        <v>1211.87</v>
      </c>
      <c r="N182" s="7">
        <v>405.55</v>
      </c>
      <c r="O182" s="7">
        <v>17.48</v>
      </c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</row>
    <row r="183" spans="1:256" ht="12.75">
      <c r="A183" s="46" t="s">
        <v>6</v>
      </c>
      <c r="B183" s="44" t="s">
        <v>7</v>
      </c>
      <c r="C183" s="45"/>
      <c r="D183" s="44"/>
      <c r="E183" s="44"/>
      <c r="F183" s="44"/>
      <c r="G183" s="44"/>
      <c r="H183" s="122"/>
      <c r="I183" s="122"/>
      <c r="J183" s="126"/>
      <c r="K183" s="126"/>
      <c r="L183" s="126"/>
      <c r="M183" s="126"/>
      <c r="N183" s="126"/>
      <c r="O183" s="126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  <c r="IK183" s="1"/>
      <c r="IL183" s="1"/>
      <c r="IM183" s="1"/>
      <c r="IN183" s="1"/>
      <c r="IO183" s="1"/>
      <c r="IP183" s="1"/>
      <c r="IQ183" s="1"/>
      <c r="IR183" s="1"/>
      <c r="IS183" s="1"/>
      <c r="IT183" s="1"/>
      <c r="IU183" s="1"/>
      <c r="IV183" s="1"/>
    </row>
    <row r="184" spans="1:256" ht="12.75">
      <c r="A184" s="46" t="s">
        <v>8</v>
      </c>
      <c r="B184" s="44" t="s">
        <v>9</v>
      </c>
      <c r="C184" s="45"/>
      <c r="D184" s="44"/>
      <c r="E184" s="44"/>
      <c r="F184" s="44"/>
      <c r="G184" s="44"/>
      <c r="H184" s="122"/>
      <c r="I184" s="122"/>
      <c r="J184" s="123"/>
      <c r="K184" s="123"/>
      <c r="L184" s="123"/>
      <c r="M184" s="123"/>
      <c r="N184" s="123"/>
      <c r="O184" s="123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  <c r="IT184" s="1"/>
      <c r="IU184" s="1"/>
      <c r="IV184" s="1"/>
    </row>
    <row r="185" spans="1:256" ht="12.75">
      <c r="A185" s="47" t="s">
        <v>10</v>
      </c>
      <c r="B185" s="48" t="s">
        <v>78</v>
      </c>
      <c r="C185" s="49"/>
      <c r="D185" s="48"/>
      <c r="E185" s="48"/>
      <c r="F185" s="44"/>
      <c r="G185" s="44"/>
      <c r="H185" s="50"/>
      <c r="I185" s="50"/>
      <c r="J185" s="51"/>
      <c r="K185" s="51"/>
      <c r="L185" s="51"/>
      <c r="M185" s="51"/>
      <c r="N185" s="51"/>
      <c r="O185" s="5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  <c r="IG185" s="1"/>
      <c r="IH185" s="1"/>
      <c r="II185" s="1"/>
      <c r="IJ185" s="1"/>
      <c r="IK185" s="1"/>
      <c r="IL185" s="1"/>
      <c r="IM185" s="1"/>
      <c r="IN185" s="1"/>
      <c r="IO185" s="1"/>
      <c r="IP185" s="1"/>
      <c r="IQ185" s="1"/>
      <c r="IR185" s="1"/>
      <c r="IS185" s="1"/>
      <c r="IT185" s="1"/>
      <c r="IU185" s="1"/>
      <c r="IV185" s="1"/>
    </row>
    <row r="186" spans="1:256" ht="12.75">
      <c r="A186" s="50" t="s">
        <v>12</v>
      </c>
      <c r="B186" s="52">
        <v>2</v>
      </c>
      <c r="C186" s="53"/>
      <c r="D186" s="44"/>
      <c r="E186" s="44"/>
      <c r="F186" s="44"/>
      <c r="G186" s="44"/>
      <c r="H186" s="50"/>
      <c r="I186" s="50"/>
      <c r="J186" s="51"/>
      <c r="K186" s="51"/>
      <c r="L186" s="51"/>
      <c r="M186" s="51"/>
      <c r="N186" s="51"/>
      <c r="O186" s="5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  <c r="IG186" s="1"/>
      <c r="IH186" s="1"/>
      <c r="II186" s="1"/>
      <c r="IJ186" s="1"/>
      <c r="IK186" s="1"/>
      <c r="IL186" s="1"/>
      <c r="IM186" s="1"/>
      <c r="IN186" s="1"/>
      <c r="IO186" s="1"/>
      <c r="IP186" s="1"/>
      <c r="IQ186" s="1"/>
      <c r="IR186" s="1"/>
      <c r="IS186" s="1"/>
      <c r="IT186" s="1"/>
      <c r="IU186" s="1"/>
      <c r="IV186" s="1"/>
    </row>
    <row r="187" spans="1:256" ht="12.75">
      <c r="A187" s="120" t="s">
        <v>13</v>
      </c>
      <c r="B187" s="120" t="s">
        <v>14</v>
      </c>
      <c r="C187" s="120" t="s">
        <v>15</v>
      </c>
      <c r="D187" s="120" t="s">
        <v>16</v>
      </c>
      <c r="E187" s="120"/>
      <c r="F187" s="120"/>
      <c r="G187" s="120" t="s">
        <v>17</v>
      </c>
      <c r="H187" s="120" t="s">
        <v>18</v>
      </c>
      <c r="I187" s="120"/>
      <c r="J187" s="120"/>
      <c r="K187" s="120"/>
      <c r="L187" s="120" t="s">
        <v>19</v>
      </c>
      <c r="M187" s="120"/>
      <c r="N187" s="120"/>
      <c r="O187" s="120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  <c r="IK187" s="1"/>
      <c r="IL187" s="1"/>
      <c r="IM187" s="1"/>
      <c r="IN187" s="1"/>
      <c r="IO187" s="1"/>
      <c r="IP187" s="1"/>
      <c r="IQ187" s="1"/>
      <c r="IR187" s="1"/>
      <c r="IS187" s="1"/>
      <c r="IT187" s="1"/>
      <c r="IU187" s="1"/>
      <c r="IV187" s="1"/>
    </row>
    <row r="188" spans="1:256" ht="12.75">
      <c r="A188" s="120"/>
      <c r="B188" s="120"/>
      <c r="C188" s="120"/>
      <c r="D188" s="2" t="s">
        <v>20</v>
      </c>
      <c r="E188" s="2" t="s">
        <v>21</v>
      </c>
      <c r="F188" s="2" t="s">
        <v>22</v>
      </c>
      <c r="G188" s="120"/>
      <c r="H188" s="2" t="s">
        <v>23</v>
      </c>
      <c r="I188" s="2" t="s">
        <v>24</v>
      </c>
      <c r="J188" s="2" t="s">
        <v>25</v>
      </c>
      <c r="K188" s="2" t="s">
        <v>26</v>
      </c>
      <c r="L188" s="2" t="s">
        <v>27</v>
      </c>
      <c r="M188" s="2" t="s">
        <v>28</v>
      </c>
      <c r="N188" s="2" t="s">
        <v>29</v>
      </c>
      <c r="O188" s="2" t="s">
        <v>30</v>
      </c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  <c r="HW188" s="1"/>
      <c r="HX188" s="1"/>
      <c r="HY188" s="1"/>
      <c r="HZ188" s="1"/>
      <c r="IA188" s="1"/>
      <c r="IB188" s="1"/>
      <c r="IC188" s="1"/>
      <c r="ID188" s="1"/>
      <c r="IE188" s="1"/>
      <c r="IF188" s="1"/>
      <c r="IG188" s="1"/>
      <c r="IH188" s="1"/>
      <c r="II188" s="1"/>
      <c r="IJ188" s="1"/>
      <c r="IK188" s="1"/>
      <c r="IL188" s="1"/>
      <c r="IM188" s="1"/>
      <c r="IN188" s="1"/>
      <c r="IO188" s="1"/>
      <c r="IP188" s="1"/>
      <c r="IQ188" s="1"/>
      <c r="IR188" s="1"/>
      <c r="IS188" s="1"/>
      <c r="IT188" s="1"/>
      <c r="IU188" s="1"/>
      <c r="IV188" s="1"/>
    </row>
    <row r="189" spans="1:256" ht="12.75">
      <c r="A189" s="3">
        <v>1</v>
      </c>
      <c r="B189" s="3">
        <v>2</v>
      </c>
      <c r="C189" s="3">
        <v>3</v>
      </c>
      <c r="D189" s="3">
        <v>4</v>
      </c>
      <c r="E189" s="3">
        <v>5</v>
      </c>
      <c r="F189" s="3">
        <v>6</v>
      </c>
      <c r="G189" s="3">
        <v>7</v>
      </c>
      <c r="H189" s="3">
        <v>8</v>
      </c>
      <c r="I189" s="3">
        <v>9</v>
      </c>
      <c r="J189" s="3">
        <v>10</v>
      </c>
      <c r="K189" s="3">
        <v>11</v>
      </c>
      <c r="L189" s="3">
        <v>12</v>
      </c>
      <c r="M189" s="3">
        <v>13</v>
      </c>
      <c r="N189" s="3">
        <v>14</v>
      </c>
      <c r="O189" s="3">
        <v>15</v>
      </c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  <c r="IK189" s="1"/>
      <c r="IL189" s="1"/>
      <c r="IM189" s="1"/>
      <c r="IN189" s="1"/>
      <c r="IO189" s="1"/>
      <c r="IP189" s="1"/>
      <c r="IQ189" s="1"/>
      <c r="IR189" s="1"/>
      <c r="IS189" s="1"/>
      <c r="IT189" s="1"/>
      <c r="IU189" s="1"/>
      <c r="IV189" s="1"/>
    </row>
    <row r="190" spans="1:256" ht="12.75">
      <c r="A190" s="125" t="s">
        <v>31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  <c r="IK190" s="1"/>
      <c r="IL190" s="1"/>
      <c r="IM190" s="1"/>
      <c r="IN190" s="1"/>
      <c r="IO190" s="1"/>
      <c r="IP190" s="1"/>
      <c r="IQ190" s="1"/>
      <c r="IR190" s="1"/>
      <c r="IS190" s="1"/>
      <c r="IT190" s="1"/>
      <c r="IU190" s="1"/>
      <c r="IV190" s="1"/>
    </row>
    <row r="191" spans="1:256" ht="25.5">
      <c r="A191" s="7" t="s">
        <v>160</v>
      </c>
      <c r="B191" s="5" t="s">
        <v>308</v>
      </c>
      <c r="C191" s="6">
        <v>190</v>
      </c>
      <c r="D191" s="7">
        <v>27.41</v>
      </c>
      <c r="E191" s="7">
        <v>11.61</v>
      </c>
      <c r="F191" s="4">
        <v>15.1</v>
      </c>
      <c r="G191" s="7">
        <v>280.49</v>
      </c>
      <c r="H191" s="7">
        <v>0.1</v>
      </c>
      <c r="I191" s="7">
        <v>5.58</v>
      </c>
      <c r="J191" s="7">
        <v>47.85</v>
      </c>
      <c r="K191" s="7">
        <v>2.01</v>
      </c>
      <c r="L191" s="7">
        <v>221.33</v>
      </c>
      <c r="M191" s="7">
        <v>332.92</v>
      </c>
      <c r="N191" s="7">
        <v>50.12</v>
      </c>
      <c r="O191" s="7">
        <v>1.14</v>
      </c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  <c r="IK191" s="1"/>
      <c r="IL191" s="1"/>
      <c r="IM191" s="1"/>
      <c r="IN191" s="1"/>
      <c r="IO191" s="1"/>
      <c r="IP191" s="1"/>
      <c r="IQ191" s="1"/>
      <c r="IR191" s="1"/>
      <c r="IS191" s="1"/>
      <c r="IT191" s="1"/>
      <c r="IU191" s="1"/>
      <c r="IV191" s="1"/>
    </row>
    <row r="192" spans="1:256" ht="12.75">
      <c r="A192" s="7" t="s">
        <v>161</v>
      </c>
      <c r="B192" s="5" t="s">
        <v>162</v>
      </c>
      <c r="C192" s="6">
        <v>180</v>
      </c>
      <c r="D192" s="6">
        <v>3</v>
      </c>
      <c r="E192" s="7">
        <v>1.36</v>
      </c>
      <c r="F192" s="7">
        <v>8.63</v>
      </c>
      <c r="G192" s="6">
        <v>59</v>
      </c>
      <c r="H192" s="7">
        <v>0.04</v>
      </c>
      <c r="I192" s="7">
        <v>1.35</v>
      </c>
      <c r="J192" s="6">
        <v>9</v>
      </c>
      <c r="K192" s="8"/>
      <c r="L192" s="7">
        <v>112.77</v>
      </c>
      <c r="M192" s="6">
        <v>81</v>
      </c>
      <c r="N192" s="4">
        <v>12.6</v>
      </c>
      <c r="O192" s="7">
        <v>0.09</v>
      </c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  <c r="IK192" s="1"/>
      <c r="IL192" s="1"/>
      <c r="IM192" s="1"/>
      <c r="IN192" s="1"/>
      <c r="IO192" s="1"/>
      <c r="IP192" s="1"/>
      <c r="IQ192" s="1"/>
      <c r="IR192" s="1"/>
      <c r="IS192" s="1"/>
      <c r="IT192" s="1"/>
      <c r="IU192" s="1"/>
      <c r="IV192" s="1"/>
    </row>
    <row r="193" spans="1:256" ht="12.75">
      <c r="A193" s="7"/>
      <c r="B193" s="5" t="s">
        <v>123</v>
      </c>
      <c r="C193" s="6">
        <v>25</v>
      </c>
      <c r="D193" s="7">
        <v>1.98</v>
      </c>
      <c r="E193" s="7">
        <v>0.36</v>
      </c>
      <c r="F193" s="7">
        <v>11.89</v>
      </c>
      <c r="G193" s="4">
        <v>59.4</v>
      </c>
      <c r="H193" s="7">
        <v>0.05</v>
      </c>
      <c r="I193" s="8"/>
      <c r="J193" s="8"/>
      <c r="K193" s="4">
        <v>0.3</v>
      </c>
      <c r="L193" s="4">
        <v>8.7</v>
      </c>
      <c r="M193" s="6">
        <v>45</v>
      </c>
      <c r="N193" s="4">
        <v>14.1</v>
      </c>
      <c r="O193" s="7">
        <v>1.17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</row>
    <row r="194" spans="1:256" ht="12.75">
      <c r="A194" s="121" t="s">
        <v>42</v>
      </c>
      <c r="B194" s="121"/>
      <c r="C194" s="9">
        <f>SUM(C191:C193)</f>
        <v>395</v>
      </c>
      <c r="D194" s="7">
        <v>32.39</v>
      </c>
      <c r="E194" s="7">
        <v>13.33</v>
      </c>
      <c r="F194" s="7">
        <v>35.62</v>
      </c>
      <c r="G194" s="7">
        <v>398.89</v>
      </c>
      <c r="H194" s="7">
        <v>0.19</v>
      </c>
      <c r="I194" s="7">
        <v>6.93</v>
      </c>
      <c r="J194" s="7">
        <v>56.85</v>
      </c>
      <c r="K194" s="7">
        <v>2.31</v>
      </c>
      <c r="L194" s="4">
        <v>342.8</v>
      </c>
      <c r="M194" s="7">
        <v>448.92</v>
      </c>
      <c r="N194" s="7">
        <v>76.82</v>
      </c>
      <c r="O194" s="4">
        <v>2.4</v>
      </c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  <c r="IK194" s="1"/>
      <c r="IL194" s="1"/>
      <c r="IM194" s="1"/>
      <c r="IN194" s="1"/>
      <c r="IO194" s="1"/>
      <c r="IP194" s="1"/>
      <c r="IQ194" s="1"/>
      <c r="IR194" s="1"/>
      <c r="IS194" s="1"/>
      <c r="IT194" s="1"/>
      <c r="IU194" s="1"/>
      <c r="IV194" s="1"/>
    </row>
    <row r="195" spans="1:256" ht="12.75">
      <c r="A195" s="125" t="s">
        <v>2</v>
      </c>
      <c r="B195" s="125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  <c r="HR195" s="1"/>
      <c r="HS195" s="1"/>
      <c r="HT195" s="1"/>
      <c r="HU195" s="1"/>
      <c r="HV195" s="1"/>
      <c r="HW195" s="1"/>
      <c r="HX195" s="1"/>
      <c r="HY195" s="1"/>
      <c r="HZ195" s="1"/>
      <c r="IA195" s="1"/>
      <c r="IB195" s="1"/>
      <c r="IC195" s="1"/>
      <c r="ID195" s="1"/>
      <c r="IE195" s="1"/>
      <c r="IF195" s="1"/>
      <c r="IG195" s="1"/>
      <c r="IH195" s="1"/>
      <c r="II195" s="1"/>
      <c r="IJ195" s="1"/>
      <c r="IK195" s="1"/>
      <c r="IL195" s="1"/>
      <c r="IM195" s="1"/>
      <c r="IN195" s="1"/>
      <c r="IO195" s="1"/>
      <c r="IP195" s="1"/>
      <c r="IQ195" s="1"/>
      <c r="IR195" s="1"/>
      <c r="IS195" s="1"/>
      <c r="IT195" s="1"/>
      <c r="IU195" s="1"/>
      <c r="IV195" s="1"/>
    </row>
    <row r="196" spans="1:256" ht="12.75">
      <c r="A196" s="7" t="s">
        <v>175</v>
      </c>
      <c r="B196" s="5" t="s">
        <v>176</v>
      </c>
      <c r="C196" s="6">
        <v>60</v>
      </c>
      <c r="D196" s="7">
        <v>1.26</v>
      </c>
      <c r="E196" s="7">
        <v>3.08</v>
      </c>
      <c r="F196" s="7">
        <v>3.46</v>
      </c>
      <c r="G196" s="7">
        <v>47.01</v>
      </c>
      <c r="H196" s="7">
        <v>0.04</v>
      </c>
      <c r="I196" s="4">
        <v>16.1</v>
      </c>
      <c r="J196" s="6">
        <v>169</v>
      </c>
      <c r="K196" s="7">
        <v>1.43</v>
      </c>
      <c r="L196" s="7">
        <v>25.08</v>
      </c>
      <c r="M196" s="7">
        <v>27.99</v>
      </c>
      <c r="N196" s="4">
        <v>12.4</v>
      </c>
      <c r="O196" s="7">
        <v>0.42</v>
      </c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  <c r="IK196" s="1"/>
      <c r="IL196" s="1"/>
      <c r="IM196" s="1"/>
      <c r="IN196" s="1"/>
      <c r="IO196" s="1"/>
      <c r="IP196" s="1"/>
      <c r="IQ196" s="1"/>
      <c r="IR196" s="1"/>
      <c r="IS196" s="1"/>
      <c r="IT196" s="1"/>
      <c r="IU196" s="1"/>
      <c r="IV196" s="1"/>
    </row>
    <row r="197" spans="1:15" s="44" customFormat="1" ht="12.75">
      <c r="A197" s="7" t="s">
        <v>154</v>
      </c>
      <c r="B197" s="5" t="s">
        <v>85</v>
      </c>
      <c r="C197" s="6">
        <v>200</v>
      </c>
      <c r="D197" s="7">
        <v>11.04</v>
      </c>
      <c r="E197" s="7">
        <v>5.85</v>
      </c>
      <c r="F197" s="7">
        <v>15.66</v>
      </c>
      <c r="G197" s="7">
        <v>170.88</v>
      </c>
      <c r="H197" s="7">
        <v>0.19</v>
      </c>
      <c r="I197" s="7">
        <v>9.62</v>
      </c>
      <c r="J197" s="4">
        <v>182.4</v>
      </c>
      <c r="K197" s="7">
        <v>1.97</v>
      </c>
      <c r="L197" s="7">
        <v>31.77</v>
      </c>
      <c r="M197" s="7">
        <v>87.49</v>
      </c>
      <c r="N197" s="7">
        <v>31.44</v>
      </c>
      <c r="O197" s="7">
        <v>1.63</v>
      </c>
    </row>
    <row r="198" spans="1:15" s="44" customFormat="1" ht="12.75">
      <c r="A198" s="4" t="s">
        <v>147</v>
      </c>
      <c r="B198" s="5" t="s">
        <v>101</v>
      </c>
      <c r="C198" s="6">
        <v>90</v>
      </c>
      <c r="D198" s="7">
        <v>13.76</v>
      </c>
      <c r="E198" s="7">
        <v>10.82</v>
      </c>
      <c r="F198" s="7">
        <v>10.54</v>
      </c>
      <c r="G198" s="7">
        <v>194.44</v>
      </c>
      <c r="H198" s="7">
        <v>0.08</v>
      </c>
      <c r="I198" s="6">
        <v>1</v>
      </c>
      <c r="J198" s="8"/>
      <c r="K198" s="7">
        <v>2.28</v>
      </c>
      <c r="L198" s="7">
        <v>18.37</v>
      </c>
      <c r="M198" s="7">
        <v>149.63</v>
      </c>
      <c r="N198" s="7">
        <v>24.69</v>
      </c>
      <c r="O198" s="7">
        <v>2.52</v>
      </c>
    </row>
    <row r="199" spans="1:15" s="44" customFormat="1" ht="12.75">
      <c r="A199" s="7" t="s">
        <v>120</v>
      </c>
      <c r="B199" s="5" t="s">
        <v>37</v>
      </c>
      <c r="C199" s="6">
        <v>150</v>
      </c>
      <c r="D199" s="7">
        <v>3.07</v>
      </c>
      <c r="E199" s="7">
        <v>5.38</v>
      </c>
      <c r="F199" s="7">
        <v>17.94</v>
      </c>
      <c r="G199" s="7">
        <v>133.98</v>
      </c>
      <c r="H199" s="7">
        <v>0.13</v>
      </c>
      <c r="I199" s="7">
        <v>38.75</v>
      </c>
      <c r="J199" s="6">
        <v>700</v>
      </c>
      <c r="K199" s="7">
        <v>2.53</v>
      </c>
      <c r="L199" s="7">
        <v>42.43</v>
      </c>
      <c r="M199" s="4">
        <v>84.8</v>
      </c>
      <c r="N199" s="7">
        <v>40.74</v>
      </c>
      <c r="O199" s="7">
        <v>1.36</v>
      </c>
    </row>
    <row r="200" spans="1:15" s="44" customFormat="1" ht="12.75">
      <c r="A200" s="7" t="s">
        <v>144</v>
      </c>
      <c r="B200" s="5" t="s">
        <v>159</v>
      </c>
      <c r="C200" s="6">
        <v>180</v>
      </c>
      <c r="D200" s="7">
        <v>0.14</v>
      </c>
      <c r="E200" s="7">
        <v>0.14</v>
      </c>
      <c r="F200" s="7">
        <v>3.53</v>
      </c>
      <c r="G200" s="7">
        <v>16.92</v>
      </c>
      <c r="H200" s="7">
        <v>0.01</v>
      </c>
      <c r="I200" s="4">
        <v>3.6</v>
      </c>
      <c r="J200" s="4">
        <v>1.8</v>
      </c>
      <c r="K200" s="7">
        <v>0.07</v>
      </c>
      <c r="L200" s="7">
        <v>5.76</v>
      </c>
      <c r="M200" s="7">
        <v>3.96</v>
      </c>
      <c r="N200" s="7">
        <v>3.24</v>
      </c>
      <c r="O200" s="7">
        <v>0.79</v>
      </c>
    </row>
    <row r="201" spans="1:256" ht="12.75">
      <c r="A201" s="7"/>
      <c r="B201" s="5" t="s">
        <v>177</v>
      </c>
      <c r="C201" s="6">
        <v>40</v>
      </c>
      <c r="D201" s="7">
        <v>2.64</v>
      </c>
      <c r="E201" s="7">
        <v>0.48</v>
      </c>
      <c r="F201" s="7">
        <v>15.86</v>
      </c>
      <c r="G201" s="4">
        <v>79.2</v>
      </c>
      <c r="H201" s="7">
        <v>0.06</v>
      </c>
      <c r="I201" s="8"/>
      <c r="J201" s="8"/>
      <c r="K201" s="4">
        <v>0.4</v>
      </c>
      <c r="L201" s="4">
        <v>11.6</v>
      </c>
      <c r="M201" s="6">
        <v>60</v>
      </c>
      <c r="N201" s="4">
        <v>18.8</v>
      </c>
      <c r="O201" s="7">
        <v>1.56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  <c r="IK201" s="1"/>
      <c r="IL201" s="1"/>
      <c r="IM201" s="1"/>
      <c r="IN201" s="1"/>
      <c r="IO201" s="1"/>
      <c r="IP201" s="1"/>
      <c r="IQ201" s="1"/>
      <c r="IR201" s="1"/>
      <c r="IS201" s="1"/>
      <c r="IT201" s="1"/>
      <c r="IU201" s="1"/>
      <c r="IV201" s="1"/>
    </row>
    <row r="202" spans="1:256" ht="12.75">
      <c r="A202" s="121" t="s">
        <v>52</v>
      </c>
      <c r="B202" s="121"/>
      <c r="C202" s="9">
        <f>SUM(C196:C201)</f>
        <v>720</v>
      </c>
      <c r="D202" s="7">
        <v>31.91</v>
      </c>
      <c r="E202" s="7">
        <v>25.75</v>
      </c>
      <c r="F202" s="7">
        <v>66.99</v>
      </c>
      <c r="G202" s="7">
        <v>642.43</v>
      </c>
      <c r="H202" s="7">
        <v>0.51</v>
      </c>
      <c r="I202" s="7">
        <v>69.07</v>
      </c>
      <c r="J202" s="4">
        <v>1053.2</v>
      </c>
      <c r="K202" s="7">
        <v>8.68</v>
      </c>
      <c r="L202" s="7">
        <v>135.01</v>
      </c>
      <c r="M202" s="7">
        <v>413.87</v>
      </c>
      <c r="N202" s="7">
        <v>131.31</v>
      </c>
      <c r="O202" s="7">
        <v>8.28</v>
      </c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  <c r="IK202" s="1"/>
      <c r="IL202" s="1"/>
      <c r="IM202" s="1"/>
      <c r="IN202" s="1"/>
      <c r="IO202" s="1"/>
      <c r="IP202" s="1"/>
      <c r="IQ202" s="1"/>
      <c r="IR202" s="1"/>
      <c r="IS202" s="1"/>
      <c r="IT202" s="1"/>
      <c r="IU202" s="1"/>
      <c r="IV202" s="1"/>
    </row>
    <row r="203" spans="1:256" ht="12.75">
      <c r="A203" s="124" t="s">
        <v>53</v>
      </c>
      <c r="B203" s="124"/>
      <c r="C203" s="124"/>
      <c r="D203" s="4">
        <v>75.7</v>
      </c>
      <c r="E203" s="7">
        <v>49.12</v>
      </c>
      <c r="F203" s="7">
        <v>150.43</v>
      </c>
      <c r="G203" s="7">
        <v>1377.36</v>
      </c>
      <c r="H203" s="7">
        <v>0.91</v>
      </c>
      <c r="I203" s="7">
        <v>126.88</v>
      </c>
      <c r="J203" s="7">
        <v>1216.67</v>
      </c>
      <c r="K203" s="7">
        <v>15.17</v>
      </c>
      <c r="L203" s="7">
        <v>825.29</v>
      </c>
      <c r="M203" s="7">
        <v>1156.53</v>
      </c>
      <c r="N203" s="7">
        <v>310.87</v>
      </c>
      <c r="O203" s="7">
        <v>14.12</v>
      </c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  <c r="HR203" s="1"/>
      <c r="HS203" s="1"/>
      <c r="HT203" s="1"/>
      <c r="HU203" s="1"/>
      <c r="HV203" s="1"/>
      <c r="HW203" s="1"/>
      <c r="HX203" s="1"/>
      <c r="HY203" s="1"/>
      <c r="HZ203" s="1"/>
      <c r="IA203" s="1"/>
      <c r="IB203" s="1"/>
      <c r="IC203" s="1"/>
      <c r="ID203" s="1"/>
      <c r="IE203" s="1"/>
      <c r="IF203" s="1"/>
      <c r="IG203" s="1"/>
      <c r="IH203" s="1"/>
      <c r="II203" s="1"/>
      <c r="IJ203" s="1"/>
      <c r="IK203" s="1"/>
      <c r="IL203" s="1"/>
      <c r="IM203" s="1"/>
      <c r="IN203" s="1"/>
      <c r="IO203" s="1"/>
      <c r="IP203" s="1"/>
      <c r="IQ203" s="1"/>
      <c r="IR203" s="1"/>
      <c r="IS203" s="1"/>
      <c r="IT203" s="1"/>
      <c r="IU203" s="1"/>
      <c r="IV203" s="1"/>
    </row>
    <row r="204" spans="1:256" ht="12.75">
      <c r="A204" s="46" t="s">
        <v>6</v>
      </c>
      <c r="B204" s="44" t="s">
        <v>7</v>
      </c>
      <c r="C204" s="45"/>
      <c r="D204" s="44"/>
      <c r="E204" s="44"/>
      <c r="F204" s="44"/>
      <c r="G204" s="44"/>
      <c r="H204" s="122"/>
      <c r="I204" s="122"/>
      <c r="J204" s="126"/>
      <c r="K204" s="126"/>
      <c r="L204" s="126"/>
      <c r="M204" s="126"/>
      <c r="N204" s="126"/>
      <c r="O204" s="126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</row>
    <row r="205" spans="1:256" ht="12.75">
      <c r="A205" s="46" t="s">
        <v>8</v>
      </c>
      <c r="B205" s="44" t="s">
        <v>9</v>
      </c>
      <c r="C205" s="45"/>
      <c r="D205" s="44"/>
      <c r="E205" s="44"/>
      <c r="F205" s="44"/>
      <c r="G205" s="44"/>
      <c r="H205" s="122"/>
      <c r="I205" s="122"/>
      <c r="J205" s="123"/>
      <c r="K205" s="123"/>
      <c r="L205" s="123"/>
      <c r="M205" s="123"/>
      <c r="N205" s="123"/>
      <c r="O205" s="123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</row>
    <row r="206" spans="1:256" ht="12.75">
      <c r="A206" s="47" t="s">
        <v>10</v>
      </c>
      <c r="B206" s="48" t="s">
        <v>86</v>
      </c>
      <c r="C206" s="49"/>
      <c r="D206" s="48"/>
      <c r="E206" s="48"/>
      <c r="F206" s="44"/>
      <c r="G206" s="44"/>
      <c r="H206" s="50"/>
      <c r="I206" s="50"/>
      <c r="J206" s="51"/>
      <c r="K206" s="51"/>
      <c r="L206" s="51"/>
      <c r="M206" s="51"/>
      <c r="N206" s="51"/>
      <c r="O206" s="5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</row>
    <row r="207" spans="1:256" ht="12.75">
      <c r="A207" s="50" t="s">
        <v>12</v>
      </c>
      <c r="B207" s="52">
        <v>2</v>
      </c>
      <c r="C207" s="53"/>
      <c r="D207" s="44"/>
      <c r="E207" s="44"/>
      <c r="F207" s="44"/>
      <c r="G207" s="44"/>
      <c r="H207" s="50"/>
      <c r="I207" s="50"/>
      <c r="J207" s="51"/>
      <c r="K207" s="51"/>
      <c r="L207" s="51"/>
      <c r="M207" s="51"/>
      <c r="N207" s="51"/>
      <c r="O207" s="5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</row>
    <row r="208" spans="1:256" ht="12.75">
      <c r="A208" s="120" t="s">
        <v>13</v>
      </c>
      <c r="B208" s="120" t="s">
        <v>14</v>
      </c>
      <c r="C208" s="120" t="s">
        <v>15</v>
      </c>
      <c r="D208" s="120" t="s">
        <v>16</v>
      </c>
      <c r="E208" s="120"/>
      <c r="F208" s="120"/>
      <c r="G208" s="120" t="s">
        <v>17</v>
      </c>
      <c r="H208" s="120" t="s">
        <v>18</v>
      </c>
      <c r="I208" s="120"/>
      <c r="J208" s="120"/>
      <c r="K208" s="120"/>
      <c r="L208" s="120" t="s">
        <v>19</v>
      </c>
      <c r="M208" s="120"/>
      <c r="N208" s="120"/>
      <c r="O208" s="120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</row>
    <row r="209" spans="1:256" ht="12.75">
      <c r="A209" s="120"/>
      <c r="B209" s="120"/>
      <c r="C209" s="120"/>
      <c r="D209" s="2" t="s">
        <v>20</v>
      </c>
      <c r="E209" s="2" t="s">
        <v>21</v>
      </c>
      <c r="F209" s="2" t="s">
        <v>22</v>
      </c>
      <c r="G209" s="120"/>
      <c r="H209" s="2" t="s">
        <v>23</v>
      </c>
      <c r="I209" s="2" t="s">
        <v>24</v>
      </c>
      <c r="J209" s="2" t="s">
        <v>25</v>
      </c>
      <c r="K209" s="2" t="s">
        <v>26</v>
      </c>
      <c r="L209" s="2" t="s">
        <v>27</v>
      </c>
      <c r="M209" s="2" t="s">
        <v>28</v>
      </c>
      <c r="N209" s="2" t="s">
        <v>29</v>
      </c>
      <c r="O209" s="2" t="s">
        <v>30</v>
      </c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</row>
    <row r="210" spans="1:256" ht="12.75">
      <c r="A210" s="3">
        <v>1</v>
      </c>
      <c r="B210" s="3">
        <v>2</v>
      </c>
      <c r="C210" s="3">
        <v>3</v>
      </c>
      <c r="D210" s="3">
        <v>4</v>
      </c>
      <c r="E210" s="3">
        <v>5</v>
      </c>
      <c r="F210" s="3">
        <v>6</v>
      </c>
      <c r="G210" s="3">
        <v>7</v>
      </c>
      <c r="H210" s="3">
        <v>8</v>
      </c>
      <c r="I210" s="3">
        <v>9</v>
      </c>
      <c r="J210" s="3">
        <v>10</v>
      </c>
      <c r="K210" s="3">
        <v>11</v>
      </c>
      <c r="L210" s="3">
        <v>12</v>
      </c>
      <c r="M210" s="3">
        <v>13</v>
      </c>
      <c r="N210" s="3">
        <v>14</v>
      </c>
      <c r="O210" s="3">
        <v>15</v>
      </c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</row>
    <row r="211" spans="1:256" ht="12.75">
      <c r="A211" s="125" t="s">
        <v>31</v>
      </c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</row>
    <row r="212" spans="1:256" ht="12.75">
      <c r="A212" s="7" t="s">
        <v>117</v>
      </c>
      <c r="B212" s="5" t="s">
        <v>146</v>
      </c>
      <c r="C212" s="6">
        <v>20</v>
      </c>
      <c r="D212" s="7">
        <v>0.22</v>
      </c>
      <c r="E212" s="7">
        <v>0.04</v>
      </c>
      <c r="F212" s="7">
        <v>0.76</v>
      </c>
      <c r="G212" s="4">
        <v>4.8</v>
      </c>
      <c r="H212" s="7">
        <v>0.01</v>
      </c>
      <c r="I212" s="6">
        <v>5</v>
      </c>
      <c r="J212" s="8"/>
      <c r="K212" s="7">
        <v>0.14</v>
      </c>
      <c r="L212" s="4">
        <v>2.8</v>
      </c>
      <c r="M212" s="4">
        <v>5.2</v>
      </c>
      <c r="N212" s="6">
        <v>4</v>
      </c>
      <c r="O212" s="7">
        <v>0.18</v>
      </c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</row>
    <row r="213" spans="1:256" ht="12.75">
      <c r="A213" s="7" t="s">
        <v>156</v>
      </c>
      <c r="B213" s="5" t="s">
        <v>76</v>
      </c>
      <c r="C213" s="6">
        <v>120</v>
      </c>
      <c r="D213" s="7">
        <v>20.26</v>
      </c>
      <c r="E213" s="7">
        <v>5.88</v>
      </c>
      <c r="F213" s="7">
        <v>7.33</v>
      </c>
      <c r="G213" s="7">
        <v>163.65</v>
      </c>
      <c r="H213" s="7">
        <v>0.18</v>
      </c>
      <c r="I213" s="7">
        <v>6.52</v>
      </c>
      <c r="J213" s="4">
        <v>311.3</v>
      </c>
      <c r="K213" s="8">
        <v>1.49</v>
      </c>
      <c r="L213" s="7">
        <v>56.16</v>
      </c>
      <c r="M213" s="7">
        <v>313.7</v>
      </c>
      <c r="N213" s="7">
        <v>57.59</v>
      </c>
      <c r="O213" s="6">
        <v>1.45</v>
      </c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</row>
    <row r="214" spans="1:256" ht="12.75">
      <c r="A214" s="7" t="s">
        <v>157</v>
      </c>
      <c r="B214" s="5" t="s">
        <v>158</v>
      </c>
      <c r="C214" s="6">
        <v>150</v>
      </c>
      <c r="D214" s="4">
        <v>3.1</v>
      </c>
      <c r="E214" s="7">
        <v>0.62</v>
      </c>
      <c r="F214" s="7">
        <v>25.27</v>
      </c>
      <c r="G214" s="7">
        <v>119.35</v>
      </c>
      <c r="H214" s="7">
        <v>0.19</v>
      </c>
      <c r="I214" s="6">
        <v>31</v>
      </c>
      <c r="J214" s="8"/>
      <c r="K214" s="7">
        <v>0.16</v>
      </c>
      <c r="L214" s="7">
        <v>19.18</v>
      </c>
      <c r="M214" s="7">
        <v>90.65</v>
      </c>
      <c r="N214" s="7">
        <v>35.87</v>
      </c>
      <c r="O214" s="7">
        <v>1.42</v>
      </c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</row>
    <row r="215" spans="1:256" ht="12.75">
      <c r="A215" s="7" t="s">
        <v>151</v>
      </c>
      <c r="B215" s="5" t="s">
        <v>152</v>
      </c>
      <c r="C215" s="6">
        <v>180</v>
      </c>
      <c r="D215" s="7">
        <v>0.05</v>
      </c>
      <c r="E215" s="7">
        <v>0.01</v>
      </c>
      <c r="F215" s="7">
        <v>0.19</v>
      </c>
      <c r="G215" s="7">
        <v>2.05</v>
      </c>
      <c r="H215" s="8"/>
      <c r="I215" s="4">
        <v>2.5</v>
      </c>
      <c r="J215" s="8"/>
      <c r="K215" s="7">
        <v>0.01</v>
      </c>
      <c r="L215" s="7">
        <v>7.35</v>
      </c>
      <c r="M215" s="7">
        <v>9.56</v>
      </c>
      <c r="N215" s="7">
        <v>5.12</v>
      </c>
      <c r="O215" s="7">
        <v>0.86</v>
      </c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</row>
    <row r="216" spans="1:256" ht="12.75">
      <c r="A216" s="7"/>
      <c r="B216" s="5" t="s">
        <v>123</v>
      </c>
      <c r="C216" s="6">
        <v>25</v>
      </c>
      <c r="D216" s="7">
        <v>1.98</v>
      </c>
      <c r="E216" s="7">
        <v>0.36</v>
      </c>
      <c r="F216" s="7">
        <v>11.89</v>
      </c>
      <c r="G216" s="4">
        <v>59.4</v>
      </c>
      <c r="H216" s="7">
        <v>0.05</v>
      </c>
      <c r="I216" s="8"/>
      <c r="J216" s="8"/>
      <c r="K216" s="4">
        <v>0.3</v>
      </c>
      <c r="L216" s="4">
        <v>8.7</v>
      </c>
      <c r="M216" s="6">
        <v>45</v>
      </c>
      <c r="N216" s="4">
        <v>14.1</v>
      </c>
      <c r="O216" s="7">
        <v>1.17</v>
      </c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</row>
    <row r="217" spans="1:256" ht="12.75">
      <c r="A217" s="121" t="s">
        <v>42</v>
      </c>
      <c r="B217" s="121"/>
      <c r="C217" s="9">
        <f>SUM(C212:C216)</f>
        <v>495</v>
      </c>
      <c r="D217" s="7">
        <v>25.61</v>
      </c>
      <c r="E217" s="7">
        <v>6.91</v>
      </c>
      <c r="F217" s="7">
        <v>45.44</v>
      </c>
      <c r="G217" s="7">
        <v>349.25</v>
      </c>
      <c r="H217" s="7">
        <v>0.43</v>
      </c>
      <c r="I217" s="7">
        <v>45.02</v>
      </c>
      <c r="J217" s="4">
        <v>311.3</v>
      </c>
      <c r="K217" s="4">
        <v>2.1</v>
      </c>
      <c r="L217" s="7">
        <v>94.19</v>
      </c>
      <c r="M217" s="7">
        <v>464.06</v>
      </c>
      <c r="N217" s="7">
        <v>116.68</v>
      </c>
      <c r="O217" s="7">
        <v>5.08</v>
      </c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  <c r="IU217" s="1"/>
      <c r="IV217" s="1"/>
    </row>
    <row r="218" spans="1:256" ht="12.75">
      <c r="A218" s="125" t="s">
        <v>2</v>
      </c>
      <c r="B218" s="125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  <c r="HN218" s="1"/>
      <c r="HO218" s="1"/>
      <c r="HP218" s="1"/>
      <c r="HQ218" s="1"/>
      <c r="HR218" s="1"/>
      <c r="HS218" s="1"/>
      <c r="HT218" s="1"/>
      <c r="HU218" s="1"/>
      <c r="HV218" s="1"/>
      <c r="HW218" s="1"/>
      <c r="HX218" s="1"/>
      <c r="HY218" s="1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  <c r="IU218" s="1"/>
      <c r="IV218" s="1"/>
    </row>
    <row r="219" spans="1:256" ht="12.75">
      <c r="A219" s="6" t="s">
        <v>178</v>
      </c>
      <c r="B219" s="5" t="s">
        <v>63</v>
      </c>
      <c r="C219" s="6">
        <v>60</v>
      </c>
      <c r="D219" s="7">
        <v>0.78</v>
      </c>
      <c r="E219" s="7">
        <v>3.06</v>
      </c>
      <c r="F219" s="7">
        <v>4.14</v>
      </c>
      <c r="G219" s="7">
        <v>47.97</v>
      </c>
      <c r="H219" s="7">
        <v>0.04</v>
      </c>
      <c r="I219" s="6">
        <v>3</v>
      </c>
      <c r="J219" s="6">
        <v>1200</v>
      </c>
      <c r="K219" s="7">
        <v>1.56</v>
      </c>
      <c r="L219" s="7">
        <v>19.88</v>
      </c>
      <c r="M219" s="7">
        <v>33.81</v>
      </c>
      <c r="N219" s="7">
        <v>23.02</v>
      </c>
      <c r="O219" s="7">
        <v>0.45</v>
      </c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  <c r="IE219" s="1"/>
      <c r="IF219" s="1"/>
      <c r="IG219" s="1"/>
      <c r="IH219" s="1"/>
      <c r="II219" s="1"/>
      <c r="IJ219" s="1"/>
      <c r="IK219" s="1"/>
      <c r="IL219" s="1"/>
      <c r="IM219" s="1"/>
      <c r="IN219" s="1"/>
      <c r="IO219" s="1"/>
      <c r="IP219" s="1"/>
      <c r="IQ219" s="1"/>
      <c r="IR219" s="1"/>
      <c r="IS219" s="1"/>
      <c r="IT219" s="1"/>
      <c r="IU219" s="1"/>
      <c r="IV219" s="1"/>
    </row>
    <row r="220" spans="1:256" ht="12.75">
      <c r="A220" s="7" t="s">
        <v>127</v>
      </c>
      <c r="B220" s="5" t="s">
        <v>128</v>
      </c>
      <c r="C220" s="6">
        <v>205</v>
      </c>
      <c r="D220" s="7">
        <v>1.54</v>
      </c>
      <c r="E220" s="7">
        <v>4.63</v>
      </c>
      <c r="F220" s="7">
        <v>7.96</v>
      </c>
      <c r="G220" s="7">
        <v>80.27</v>
      </c>
      <c r="H220" s="7">
        <v>0.04</v>
      </c>
      <c r="I220" s="7">
        <v>15.73</v>
      </c>
      <c r="J220" s="7">
        <v>163.25</v>
      </c>
      <c r="K220" s="7">
        <v>1.91</v>
      </c>
      <c r="L220" s="7">
        <v>34.34</v>
      </c>
      <c r="M220" s="7">
        <v>42.33</v>
      </c>
      <c r="N220" s="7">
        <v>19.16</v>
      </c>
      <c r="O220" s="7">
        <v>0.89</v>
      </c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  <c r="IK220" s="1"/>
      <c r="IL220" s="1"/>
      <c r="IM220" s="1"/>
      <c r="IN220" s="1"/>
      <c r="IO220" s="1"/>
      <c r="IP220" s="1"/>
      <c r="IQ220" s="1"/>
      <c r="IR220" s="1"/>
      <c r="IS220" s="1"/>
      <c r="IT220" s="1"/>
      <c r="IU220" s="1"/>
      <c r="IV220" s="1"/>
    </row>
    <row r="221" spans="1:256" ht="25.5">
      <c r="A221" s="7" t="s">
        <v>179</v>
      </c>
      <c r="B221" s="5" t="s">
        <v>307</v>
      </c>
      <c r="C221" s="6">
        <v>120</v>
      </c>
      <c r="D221" s="7">
        <v>27.24</v>
      </c>
      <c r="E221" s="7">
        <v>8.29</v>
      </c>
      <c r="F221" s="8">
        <v>1.99</v>
      </c>
      <c r="G221" s="7">
        <v>193.03</v>
      </c>
      <c r="H221" s="7">
        <v>0.12</v>
      </c>
      <c r="I221" s="7">
        <v>3.48</v>
      </c>
      <c r="J221" s="4">
        <v>56</v>
      </c>
      <c r="K221" s="7">
        <v>0.86</v>
      </c>
      <c r="L221" s="7">
        <v>33.86</v>
      </c>
      <c r="M221" s="7">
        <v>218.04</v>
      </c>
      <c r="N221" s="7">
        <v>28.57</v>
      </c>
      <c r="O221" s="7">
        <v>1.84</v>
      </c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  <c r="IK221" s="1"/>
      <c r="IL221" s="1"/>
      <c r="IM221" s="1"/>
      <c r="IN221" s="1"/>
      <c r="IO221" s="1"/>
      <c r="IP221" s="1"/>
      <c r="IQ221" s="1"/>
      <c r="IR221" s="1"/>
      <c r="IS221" s="1"/>
      <c r="IT221" s="1"/>
      <c r="IU221" s="1"/>
      <c r="IV221" s="1"/>
    </row>
    <row r="222" spans="1:256" ht="12.75">
      <c r="A222" s="4" t="s">
        <v>149</v>
      </c>
      <c r="B222" s="5" t="s">
        <v>150</v>
      </c>
      <c r="C222" s="6">
        <v>150</v>
      </c>
      <c r="D222" s="7">
        <v>4.93</v>
      </c>
      <c r="E222" s="4">
        <v>2.7</v>
      </c>
      <c r="F222" s="7">
        <v>7.04</v>
      </c>
      <c r="G222" s="7">
        <v>17.98</v>
      </c>
      <c r="H222" s="7">
        <v>0.12</v>
      </c>
      <c r="I222" s="7">
        <v>156.99</v>
      </c>
      <c r="J222" s="7">
        <v>54.56</v>
      </c>
      <c r="K222" s="7">
        <v>2.25</v>
      </c>
      <c r="L222" s="4">
        <v>86.4</v>
      </c>
      <c r="M222" s="7">
        <v>116.95</v>
      </c>
      <c r="N222" s="7">
        <v>37.18</v>
      </c>
      <c r="O222" s="7">
        <v>1.31</v>
      </c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2.75">
      <c r="A223" s="7" t="s">
        <v>131</v>
      </c>
      <c r="B223" s="5" t="s">
        <v>132</v>
      </c>
      <c r="C223" s="6">
        <v>180</v>
      </c>
      <c r="D223" s="7">
        <v>0.33</v>
      </c>
      <c r="E223" s="7">
        <v>0.02</v>
      </c>
      <c r="F223" s="7">
        <v>8.86</v>
      </c>
      <c r="G223" s="7">
        <v>37.95</v>
      </c>
      <c r="H223" s="8"/>
      <c r="I223" s="4">
        <v>0.3</v>
      </c>
      <c r="J223" s="7">
        <v>0.45</v>
      </c>
      <c r="K223" s="7">
        <v>0.15</v>
      </c>
      <c r="L223" s="7">
        <v>16.65</v>
      </c>
      <c r="M223" s="7">
        <v>11.55</v>
      </c>
      <c r="N223" s="4">
        <v>4.5</v>
      </c>
      <c r="O223" s="4">
        <v>0.9</v>
      </c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  <c r="IG223" s="1"/>
      <c r="IH223" s="1"/>
      <c r="II223" s="1"/>
      <c r="IJ223" s="1"/>
      <c r="IK223" s="1"/>
      <c r="IL223" s="1"/>
      <c r="IM223" s="1"/>
      <c r="IN223" s="1"/>
      <c r="IO223" s="1"/>
      <c r="IP223" s="1"/>
      <c r="IQ223" s="1"/>
      <c r="IR223" s="1"/>
      <c r="IS223" s="1"/>
      <c r="IT223" s="1"/>
      <c r="IU223" s="1"/>
      <c r="IV223" s="1"/>
    </row>
    <row r="224" spans="1:256" ht="12.75">
      <c r="A224" s="7"/>
      <c r="B224" s="5" t="s">
        <v>51</v>
      </c>
      <c r="C224" s="6">
        <v>40</v>
      </c>
      <c r="D224" s="7">
        <v>2.64</v>
      </c>
      <c r="E224" s="7">
        <v>0.48</v>
      </c>
      <c r="F224" s="7">
        <v>15.86</v>
      </c>
      <c r="G224" s="4">
        <v>79.2</v>
      </c>
      <c r="H224" s="7">
        <v>0.06</v>
      </c>
      <c r="I224" s="8"/>
      <c r="J224" s="8"/>
      <c r="K224" s="4">
        <v>0.4</v>
      </c>
      <c r="L224" s="4">
        <v>11.6</v>
      </c>
      <c r="M224" s="6">
        <v>60</v>
      </c>
      <c r="N224" s="4">
        <v>18.8</v>
      </c>
      <c r="O224" s="7">
        <v>1.56</v>
      </c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1:256" ht="12.75">
      <c r="A225" s="121" t="s">
        <v>52</v>
      </c>
      <c r="B225" s="121"/>
      <c r="C225" s="9">
        <f>SUM(C219:C224)</f>
        <v>755</v>
      </c>
      <c r="D225" s="7">
        <v>37.46</v>
      </c>
      <c r="E225" s="7">
        <v>19.18</v>
      </c>
      <c r="F225" s="7">
        <v>45.85</v>
      </c>
      <c r="G225" s="4">
        <v>456.4</v>
      </c>
      <c r="H225" s="7">
        <v>0.38</v>
      </c>
      <c r="I225" s="4">
        <v>179.5</v>
      </c>
      <c r="J225" s="7">
        <v>1474.26</v>
      </c>
      <c r="K225" s="7">
        <v>7.13</v>
      </c>
      <c r="L225" s="7">
        <v>202.73</v>
      </c>
      <c r="M225" s="7">
        <v>482.68</v>
      </c>
      <c r="N225" s="7">
        <v>131.23</v>
      </c>
      <c r="O225" s="7">
        <v>6.95</v>
      </c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  <c r="IK225" s="1"/>
      <c r="IL225" s="1"/>
      <c r="IM225" s="1"/>
      <c r="IN225" s="1"/>
      <c r="IO225" s="1"/>
      <c r="IP225" s="1"/>
      <c r="IQ225" s="1"/>
      <c r="IR225" s="1"/>
      <c r="IS225" s="1"/>
      <c r="IT225" s="1"/>
      <c r="IU225" s="1"/>
      <c r="IV225" s="1"/>
    </row>
    <row r="226" spans="1:256" ht="12.75">
      <c r="A226" s="124" t="s">
        <v>53</v>
      </c>
      <c r="B226" s="124"/>
      <c r="C226" s="124"/>
      <c r="D226" s="7">
        <v>74.47</v>
      </c>
      <c r="E226" s="7">
        <v>36.13</v>
      </c>
      <c r="F226" s="7">
        <v>139.11</v>
      </c>
      <c r="G226" s="7">
        <v>1141.69</v>
      </c>
      <c r="H226" s="7">
        <v>1.02</v>
      </c>
      <c r="I226" s="4">
        <v>275.4</v>
      </c>
      <c r="J226" s="7">
        <v>1892.18</v>
      </c>
      <c r="K226" s="7">
        <v>13.41</v>
      </c>
      <c r="L226" s="4">
        <v>644.4</v>
      </c>
      <c r="M226" s="7">
        <v>1240.48</v>
      </c>
      <c r="N226" s="7">
        <v>350.65</v>
      </c>
      <c r="O226" s="7">
        <v>15.47</v>
      </c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  <c r="IR226" s="1"/>
      <c r="IS226" s="1"/>
      <c r="IT226" s="1"/>
      <c r="IU226" s="1"/>
      <c r="IV226" s="1"/>
    </row>
    <row r="227" spans="16:256" ht="12.75"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  <c r="IK227" s="1"/>
      <c r="IL227" s="1"/>
      <c r="IM227" s="1"/>
      <c r="IN227" s="1"/>
      <c r="IO227" s="1"/>
      <c r="IP227" s="1"/>
      <c r="IQ227" s="1"/>
      <c r="IR227" s="1"/>
      <c r="IS227" s="1"/>
      <c r="IT227" s="1"/>
      <c r="IU227" s="1"/>
      <c r="IV227" s="1"/>
    </row>
    <row r="228" spans="1:256" ht="12.75">
      <c r="A228" s="129" t="s">
        <v>104</v>
      </c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  <c r="FJ228" s="1"/>
      <c r="FK228" s="1"/>
      <c r="FL228" s="1"/>
      <c r="FM228" s="1"/>
      <c r="FN228" s="1"/>
      <c r="FO228" s="1"/>
      <c r="FP228" s="1"/>
      <c r="FQ228" s="1"/>
      <c r="FR228" s="1"/>
      <c r="FS228" s="1"/>
      <c r="FT228" s="1"/>
      <c r="FU228" s="1"/>
      <c r="FV228" s="1"/>
      <c r="FW228" s="1"/>
      <c r="FX228" s="1"/>
      <c r="FY228" s="1"/>
      <c r="FZ228" s="1"/>
      <c r="GA228" s="1"/>
      <c r="GB228" s="1"/>
      <c r="GC228" s="1"/>
      <c r="GD228" s="1"/>
      <c r="GE228" s="1"/>
      <c r="GF228" s="1"/>
      <c r="GG228" s="1"/>
      <c r="GH228" s="1"/>
      <c r="GI228" s="1"/>
      <c r="GJ228" s="1"/>
      <c r="GK228" s="1"/>
      <c r="GL228" s="1"/>
      <c r="GM228" s="1"/>
      <c r="GN228" s="1"/>
      <c r="GO228" s="1"/>
      <c r="GP228" s="1"/>
      <c r="GQ228" s="1"/>
      <c r="GR228" s="1"/>
      <c r="GS228" s="1"/>
      <c r="GT228" s="1"/>
      <c r="GU228" s="1"/>
      <c r="GV228" s="1"/>
      <c r="GW228" s="1"/>
      <c r="GX228" s="1"/>
      <c r="GY228" s="1"/>
      <c r="GZ228" s="1"/>
      <c r="HA228" s="1"/>
      <c r="HB228" s="1"/>
      <c r="HC228" s="1"/>
      <c r="HD228" s="1"/>
      <c r="HE228" s="1"/>
      <c r="HF228" s="1"/>
      <c r="HG228" s="1"/>
      <c r="HH228" s="1"/>
      <c r="HI228" s="1"/>
      <c r="HJ228" s="1"/>
      <c r="HK228" s="1"/>
      <c r="HL228" s="1"/>
      <c r="HM228" s="1"/>
      <c r="HN228" s="1"/>
      <c r="HO228" s="1"/>
      <c r="HP228" s="1"/>
      <c r="HQ228" s="1"/>
      <c r="HR228" s="1"/>
      <c r="HS228" s="1"/>
      <c r="HT228" s="1"/>
      <c r="HU228" s="1"/>
      <c r="HV228" s="1"/>
      <c r="HW228" s="1"/>
      <c r="HX228" s="1"/>
      <c r="HY228" s="1"/>
      <c r="HZ228" s="1"/>
      <c r="IA228" s="1"/>
      <c r="IB228" s="1"/>
      <c r="IC228" s="1"/>
      <c r="ID228" s="1"/>
      <c r="IE228" s="1"/>
      <c r="IF228" s="1"/>
      <c r="IG228" s="1"/>
      <c r="IH228" s="1"/>
      <c r="II228" s="1"/>
      <c r="IJ228" s="1"/>
      <c r="IK228" s="1"/>
      <c r="IL228" s="1"/>
      <c r="IM228" s="1"/>
      <c r="IN228" s="1"/>
      <c r="IO228" s="1"/>
      <c r="IP228" s="1"/>
      <c r="IQ228" s="1"/>
      <c r="IR228" s="1"/>
      <c r="IS228" s="1"/>
      <c r="IT228" s="1"/>
      <c r="IU228" s="1"/>
      <c r="IV228" s="1"/>
    </row>
    <row r="229" spans="16:256" ht="12.75"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  <c r="FJ229" s="1"/>
      <c r="FK229" s="1"/>
      <c r="FL229" s="1"/>
      <c r="FM229" s="1"/>
      <c r="FN229" s="1"/>
      <c r="FO229" s="1"/>
      <c r="FP229" s="1"/>
      <c r="FQ229" s="1"/>
      <c r="FR229" s="1"/>
      <c r="FS229" s="1"/>
      <c r="FT229" s="1"/>
      <c r="FU229" s="1"/>
      <c r="FV229" s="1"/>
      <c r="FW229" s="1"/>
      <c r="FX229" s="1"/>
      <c r="FY229" s="1"/>
      <c r="FZ229" s="1"/>
      <c r="GA229" s="1"/>
      <c r="GB229" s="1"/>
      <c r="GC229" s="1"/>
      <c r="GD229" s="1"/>
      <c r="GE229" s="1"/>
      <c r="GF229" s="1"/>
      <c r="GG229" s="1"/>
      <c r="GH229" s="1"/>
      <c r="GI229" s="1"/>
      <c r="GJ229" s="1"/>
      <c r="GK229" s="1"/>
      <c r="GL229" s="1"/>
      <c r="GM229" s="1"/>
      <c r="GN229" s="1"/>
      <c r="GO229" s="1"/>
      <c r="GP229" s="1"/>
      <c r="GQ229" s="1"/>
      <c r="GR229" s="1"/>
      <c r="GS229" s="1"/>
      <c r="GT229" s="1"/>
      <c r="GU229" s="1"/>
      <c r="GV229" s="1"/>
      <c r="GW229" s="1"/>
      <c r="GX229" s="1"/>
      <c r="GY229" s="1"/>
      <c r="GZ229" s="1"/>
      <c r="HA229" s="1"/>
      <c r="HB229" s="1"/>
      <c r="HC229" s="1"/>
      <c r="HD229" s="1"/>
      <c r="HE229" s="1"/>
      <c r="HF229" s="1"/>
      <c r="HG229" s="1"/>
      <c r="HH229" s="1"/>
      <c r="HI229" s="1"/>
      <c r="HJ229" s="1"/>
      <c r="HK229" s="1"/>
      <c r="HL229" s="1"/>
      <c r="HM229" s="1"/>
      <c r="HN229" s="1"/>
      <c r="HO229" s="1"/>
      <c r="HP229" s="1"/>
      <c r="HQ229" s="1"/>
      <c r="HR229" s="1"/>
      <c r="HS229" s="1"/>
      <c r="HT229" s="1"/>
      <c r="HU229" s="1"/>
      <c r="HV229" s="1"/>
      <c r="HW229" s="1"/>
      <c r="HX229" s="1"/>
      <c r="HY229" s="1"/>
      <c r="HZ229" s="1"/>
      <c r="IA229" s="1"/>
      <c r="IB229" s="1"/>
      <c r="IC229" s="1"/>
      <c r="ID229" s="1"/>
      <c r="IE229" s="1"/>
      <c r="IF229" s="1"/>
      <c r="IG229" s="1"/>
      <c r="IH229" s="1"/>
      <c r="II229" s="1"/>
      <c r="IJ229" s="1"/>
      <c r="IK229" s="1"/>
      <c r="IL229" s="1"/>
      <c r="IM229" s="1"/>
      <c r="IN229" s="1"/>
      <c r="IO229" s="1"/>
      <c r="IP229" s="1"/>
      <c r="IQ229" s="1"/>
      <c r="IR229" s="1"/>
      <c r="IS229" s="1"/>
      <c r="IT229" s="1"/>
      <c r="IU229" s="1"/>
      <c r="IV229" s="1"/>
    </row>
    <row r="230" spans="1:15" s="44" customFormat="1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s="44" customFormat="1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s="44" customFormat="1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s="44" customFormat="1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6:256" ht="12.75"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  <c r="IK234" s="1"/>
      <c r="IL234" s="1"/>
      <c r="IM234" s="1"/>
      <c r="IN234" s="1"/>
      <c r="IO234" s="1"/>
      <c r="IP234" s="1"/>
      <c r="IQ234" s="1"/>
      <c r="IR234" s="1"/>
      <c r="IS234" s="1"/>
      <c r="IT234" s="1"/>
      <c r="IU234" s="1"/>
      <c r="IV234" s="1"/>
    </row>
    <row r="235" spans="16:256" ht="12.75"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  <c r="FJ235" s="1"/>
      <c r="FK235" s="1"/>
      <c r="FL235" s="1"/>
      <c r="FM235" s="1"/>
      <c r="FN235" s="1"/>
      <c r="FO235" s="1"/>
      <c r="FP235" s="1"/>
      <c r="FQ235" s="1"/>
      <c r="FR235" s="1"/>
      <c r="FS235" s="1"/>
      <c r="FT235" s="1"/>
      <c r="FU235" s="1"/>
      <c r="FV235" s="1"/>
      <c r="FW235" s="1"/>
      <c r="FX235" s="1"/>
      <c r="FY235" s="1"/>
      <c r="FZ235" s="1"/>
      <c r="GA235" s="1"/>
      <c r="GB235" s="1"/>
      <c r="GC235" s="1"/>
      <c r="GD235" s="1"/>
      <c r="GE235" s="1"/>
      <c r="GF235" s="1"/>
      <c r="GG235" s="1"/>
      <c r="GH235" s="1"/>
      <c r="GI235" s="1"/>
      <c r="GJ235" s="1"/>
      <c r="GK235" s="1"/>
      <c r="GL235" s="1"/>
      <c r="GM235" s="1"/>
      <c r="GN235" s="1"/>
      <c r="GO235" s="1"/>
      <c r="GP235" s="1"/>
      <c r="GQ235" s="1"/>
      <c r="GR235" s="1"/>
      <c r="GS235" s="1"/>
      <c r="GT235" s="1"/>
      <c r="GU235" s="1"/>
      <c r="GV235" s="1"/>
      <c r="GW235" s="1"/>
      <c r="GX235" s="1"/>
      <c r="GY235" s="1"/>
      <c r="GZ235" s="1"/>
      <c r="HA235" s="1"/>
      <c r="HB235" s="1"/>
      <c r="HC235" s="1"/>
      <c r="HD235" s="1"/>
      <c r="HE235" s="1"/>
      <c r="HF235" s="1"/>
      <c r="HG235" s="1"/>
      <c r="HH235" s="1"/>
      <c r="HI235" s="1"/>
      <c r="HJ235" s="1"/>
      <c r="HK235" s="1"/>
      <c r="HL235" s="1"/>
      <c r="HM235" s="1"/>
      <c r="HN235" s="1"/>
      <c r="HO235" s="1"/>
      <c r="HP235" s="1"/>
      <c r="HQ235" s="1"/>
      <c r="HR235" s="1"/>
      <c r="HS235" s="1"/>
      <c r="HT235" s="1"/>
      <c r="HU235" s="1"/>
      <c r="HV235" s="1"/>
      <c r="HW235" s="1"/>
      <c r="HX235" s="1"/>
      <c r="HY235" s="1"/>
      <c r="HZ235" s="1"/>
      <c r="IA235" s="1"/>
      <c r="IB235" s="1"/>
      <c r="IC235" s="1"/>
      <c r="ID235" s="1"/>
      <c r="IE235" s="1"/>
      <c r="IF235" s="1"/>
      <c r="IG235" s="1"/>
      <c r="IH235" s="1"/>
      <c r="II235" s="1"/>
      <c r="IJ235" s="1"/>
      <c r="IK235" s="1"/>
      <c r="IL235" s="1"/>
      <c r="IM235" s="1"/>
      <c r="IN235" s="1"/>
      <c r="IO235" s="1"/>
      <c r="IP235" s="1"/>
      <c r="IQ235" s="1"/>
      <c r="IR235" s="1"/>
      <c r="IS235" s="1"/>
      <c r="IT235" s="1"/>
      <c r="IU235" s="1"/>
      <c r="IV235" s="1"/>
    </row>
    <row r="236" spans="16:256" ht="12.75"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  <c r="IT236" s="1"/>
      <c r="IU236" s="1"/>
      <c r="IV236" s="1"/>
    </row>
    <row r="237" spans="16:256" ht="12.75"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  <c r="FJ237" s="1"/>
      <c r="FK237" s="1"/>
      <c r="FL237" s="1"/>
      <c r="FM237" s="1"/>
      <c r="FN237" s="1"/>
      <c r="FO237" s="1"/>
      <c r="FP237" s="1"/>
      <c r="FQ237" s="1"/>
      <c r="FR237" s="1"/>
      <c r="FS237" s="1"/>
      <c r="FT237" s="1"/>
      <c r="FU237" s="1"/>
      <c r="FV237" s="1"/>
      <c r="FW237" s="1"/>
      <c r="FX237" s="1"/>
      <c r="FY237" s="1"/>
      <c r="FZ237" s="1"/>
      <c r="GA237" s="1"/>
      <c r="GB237" s="1"/>
      <c r="GC237" s="1"/>
      <c r="GD237" s="1"/>
      <c r="GE237" s="1"/>
      <c r="GF237" s="1"/>
      <c r="GG237" s="1"/>
      <c r="GH237" s="1"/>
      <c r="GI237" s="1"/>
      <c r="GJ237" s="1"/>
      <c r="GK237" s="1"/>
      <c r="GL237" s="1"/>
      <c r="GM237" s="1"/>
      <c r="GN237" s="1"/>
      <c r="GO237" s="1"/>
      <c r="GP237" s="1"/>
      <c r="GQ237" s="1"/>
      <c r="GR237" s="1"/>
      <c r="GS237" s="1"/>
      <c r="GT237" s="1"/>
      <c r="GU237" s="1"/>
      <c r="GV237" s="1"/>
      <c r="GW237" s="1"/>
      <c r="GX237" s="1"/>
      <c r="GY237" s="1"/>
      <c r="GZ237" s="1"/>
      <c r="HA237" s="1"/>
      <c r="HB237" s="1"/>
      <c r="HC237" s="1"/>
      <c r="HD237" s="1"/>
      <c r="HE237" s="1"/>
      <c r="HF237" s="1"/>
      <c r="HG237" s="1"/>
      <c r="HH237" s="1"/>
      <c r="HI237" s="1"/>
      <c r="HJ237" s="1"/>
      <c r="HK237" s="1"/>
      <c r="HL237" s="1"/>
      <c r="HM237" s="1"/>
      <c r="HN237" s="1"/>
      <c r="HO237" s="1"/>
      <c r="HP237" s="1"/>
      <c r="HQ237" s="1"/>
      <c r="HR237" s="1"/>
      <c r="HS237" s="1"/>
      <c r="HT237" s="1"/>
      <c r="HU237" s="1"/>
      <c r="HV237" s="1"/>
      <c r="HW237" s="1"/>
      <c r="HX237" s="1"/>
      <c r="HY237" s="1"/>
      <c r="HZ237" s="1"/>
      <c r="IA237" s="1"/>
      <c r="IB237" s="1"/>
      <c r="IC237" s="1"/>
      <c r="ID237" s="1"/>
      <c r="IE237" s="1"/>
      <c r="IF237" s="1"/>
      <c r="IG237" s="1"/>
      <c r="IH237" s="1"/>
      <c r="II237" s="1"/>
      <c r="IJ237" s="1"/>
      <c r="IK237" s="1"/>
      <c r="IL237" s="1"/>
      <c r="IM237" s="1"/>
      <c r="IN237" s="1"/>
      <c r="IO237" s="1"/>
      <c r="IP237" s="1"/>
      <c r="IQ237" s="1"/>
      <c r="IR237" s="1"/>
      <c r="IS237" s="1"/>
      <c r="IT237" s="1"/>
      <c r="IU237" s="1"/>
      <c r="IV237" s="1"/>
    </row>
    <row r="238" spans="16:256" ht="12.75"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  <c r="IK238" s="1"/>
      <c r="IL238" s="1"/>
      <c r="IM238" s="1"/>
      <c r="IN238" s="1"/>
      <c r="IO238" s="1"/>
      <c r="IP238" s="1"/>
      <c r="IQ238" s="1"/>
      <c r="IR238" s="1"/>
      <c r="IS238" s="1"/>
      <c r="IT238" s="1"/>
      <c r="IU238" s="1"/>
      <c r="IV238" s="1"/>
    </row>
    <row r="239" spans="16:256" ht="12.75"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  <c r="IK239" s="1"/>
      <c r="IL239" s="1"/>
      <c r="IM239" s="1"/>
      <c r="IN239" s="1"/>
      <c r="IO239" s="1"/>
      <c r="IP239" s="1"/>
      <c r="IQ239" s="1"/>
      <c r="IR239" s="1"/>
      <c r="IS239" s="1"/>
      <c r="IT239" s="1"/>
      <c r="IU239" s="1"/>
      <c r="IV239" s="1"/>
    </row>
    <row r="240" spans="16:256" ht="12.75"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  <c r="IK240" s="1"/>
      <c r="IL240" s="1"/>
      <c r="IM240" s="1"/>
      <c r="IN240" s="1"/>
      <c r="IO240" s="1"/>
      <c r="IP240" s="1"/>
      <c r="IQ240" s="1"/>
      <c r="IR240" s="1"/>
      <c r="IS240" s="1"/>
      <c r="IT240" s="1"/>
      <c r="IU240" s="1"/>
      <c r="IV240" s="1"/>
    </row>
    <row r="241" spans="16:256" ht="12.75"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  <c r="FJ241" s="1"/>
      <c r="FK241" s="1"/>
      <c r="FL241" s="1"/>
      <c r="FM241" s="1"/>
      <c r="FN241" s="1"/>
      <c r="FO241" s="1"/>
      <c r="FP241" s="1"/>
      <c r="FQ241" s="1"/>
      <c r="FR241" s="1"/>
      <c r="FS241" s="1"/>
      <c r="FT241" s="1"/>
      <c r="FU241" s="1"/>
      <c r="FV241" s="1"/>
      <c r="FW241" s="1"/>
      <c r="FX241" s="1"/>
      <c r="FY241" s="1"/>
      <c r="FZ241" s="1"/>
      <c r="GA241" s="1"/>
      <c r="GB241" s="1"/>
      <c r="GC241" s="1"/>
      <c r="GD241" s="1"/>
      <c r="GE241" s="1"/>
      <c r="GF241" s="1"/>
      <c r="GG241" s="1"/>
      <c r="GH241" s="1"/>
      <c r="GI241" s="1"/>
      <c r="GJ241" s="1"/>
      <c r="GK241" s="1"/>
      <c r="GL241" s="1"/>
      <c r="GM241" s="1"/>
      <c r="GN241" s="1"/>
      <c r="GO241" s="1"/>
      <c r="GP241" s="1"/>
      <c r="GQ241" s="1"/>
      <c r="GR241" s="1"/>
      <c r="GS241" s="1"/>
      <c r="GT241" s="1"/>
      <c r="GU241" s="1"/>
      <c r="GV241" s="1"/>
      <c r="GW241" s="1"/>
      <c r="GX241" s="1"/>
      <c r="GY241" s="1"/>
      <c r="GZ241" s="1"/>
      <c r="HA241" s="1"/>
      <c r="HB241" s="1"/>
      <c r="HC241" s="1"/>
      <c r="HD241" s="1"/>
      <c r="HE241" s="1"/>
      <c r="HF241" s="1"/>
      <c r="HG241" s="1"/>
      <c r="HH241" s="1"/>
      <c r="HI241" s="1"/>
      <c r="HJ241" s="1"/>
      <c r="HK241" s="1"/>
      <c r="HL241" s="1"/>
      <c r="HM241" s="1"/>
      <c r="HN241" s="1"/>
      <c r="HO241" s="1"/>
      <c r="HP241" s="1"/>
      <c r="HQ241" s="1"/>
      <c r="HR241" s="1"/>
      <c r="HS241" s="1"/>
      <c r="HT241" s="1"/>
      <c r="HU241" s="1"/>
      <c r="HV241" s="1"/>
      <c r="HW241" s="1"/>
      <c r="HX241" s="1"/>
      <c r="HY241" s="1"/>
      <c r="HZ241" s="1"/>
      <c r="IA241" s="1"/>
      <c r="IB241" s="1"/>
      <c r="IC241" s="1"/>
      <c r="ID241" s="1"/>
      <c r="IE241" s="1"/>
      <c r="IF241" s="1"/>
      <c r="IG241" s="1"/>
      <c r="IH241" s="1"/>
      <c r="II241" s="1"/>
      <c r="IJ241" s="1"/>
      <c r="IK241" s="1"/>
      <c r="IL241" s="1"/>
      <c r="IM241" s="1"/>
      <c r="IN241" s="1"/>
      <c r="IO241" s="1"/>
      <c r="IP241" s="1"/>
      <c r="IQ241" s="1"/>
      <c r="IR241" s="1"/>
      <c r="IS241" s="1"/>
      <c r="IT241" s="1"/>
      <c r="IU241" s="1"/>
      <c r="IV241" s="1"/>
    </row>
    <row r="242" spans="16:256" ht="12.75"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  <c r="IK242" s="1"/>
      <c r="IL242" s="1"/>
      <c r="IM242" s="1"/>
      <c r="IN242" s="1"/>
      <c r="IO242" s="1"/>
      <c r="IP242" s="1"/>
      <c r="IQ242" s="1"/>
      <c r="IR242" s="1"/>
      <c r="IS242" s="1"/>
      <c r="IT242" s="1"/>
      <c r="IU242" s="1"/>
      <c r="IV242" s="1"/>
    </row>
    <row r="243" spans="16:256" ht="12.75"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  <c r="FJ243" s="1"/>
      <c r="FK243" s="1"/>
      <c r="FL243" s="1"/>
      <c r="FM243" s="1"/>
      <c r="FN243" s="1"/>
      <c r="FO243" s="1"/>
      <c r="FP243" s="1"/>
      <c r="FQ243" s="1"/>
      <c r="FR243" s="1"/>
      <c r="FS243" s="1"/>
      <c r="FT243" s="1"/>
      <c r="FU243" s="1"/>
      <c r="FV243" s="1"/>
      <c r="FW243" s="1"/>
      <c r="FX243" s="1"/>
      <c r="FY243" s="1"/>
      <c r="FZ243" s="1"/>
      <c r="GA243" s="1"/>
      <c r="GB243" s="1"/>
      <c r="GC243" s="1"/>
      <c r="GD243" s="1"/>
      <c r="GE243" s="1"/>
      <c r="GF243" s="1"/>
      <c r="GG243" s="1"/>
      <c r="GH243" s="1"/>
      <c r="GI243" s="1"/>
      <c r="GJ243" s="1"/>
      <c r="GK243" s="1"/>
      <c r="GL243" s="1"/>
      <c r="GM243" s="1"/>
      <c r="GN243" s="1"/>
      <c r="GO243" s="1"/>
      <c r="GP243" s="1"/>
      <c r="GQ243" s="1"/>
      <c r="GR243" s="1"/>
      <c r="GS243" s="1"/>
      <c r="GT243" s="1"/>
      <c r="GU243" s="1"/>
      <c r="GV243" s="1"/>
      <c r="GW243" s="1"/>
      <c r="GX243" s="1"/>
      <c r="GY243" s="1"/>
      <c r="GZ243" s="1"/>
      <c r="HA243" s="1"/>
      <c r="HB243" s="1"/>
      <c r="HC243" s="1"/>
      <c r="HD243" s="1"/>
      <c r="HE243" s="1"/>
      <c r="HF243" s="1"/>
      <c r="HG243" s="1"/>
      <c r="HH243" s="1"/>
      <c r="HI243" s="1"/>
      <c r="HJ243" s="1"/>
      <c r="HK243" s="1"/>
      <c r="HL243" s="1"/>
      <c r="HM243" s="1"/>
      <c r="HN243" s="1"/>
      <c r="HO243" s="1"/>
      <c r="HP243" s="1"/>
      <c r="HQ243" s="1"/>
      <c r="HR243" s="1"/>
      <c r="HS243" s="1"/>
      <c r="HT243" s="1"/>
      <c r="HU243" s="1"/>
      <c r="HV243" s="1"/>
      <c r="HW243" s="1"/>
      <c r="HX243" s="1"/>
      <c r="HY243" s="1"/>
      <c r="HZ243" s="1"/>
      <c r="IA243" s="1"/>
      <c r="IB243" s="1"/>
      <c r="IC243" s="1"/>
      <c r="ID243" s="1"/>
      <c r="IE243" s="1"/>
      <c r="IF243" s="1"/>
      <c r="IG243" s="1"/>
      <c r="IH243" s="1"/>
      <c r="II243" s="1"/>
      <c r="IJ243" s="1"/>
      <c r="IK243" s="1"/>
      <c r="IL243" s="1"/>
      <c r="IM243" s="1"/>
      <c r="IN243" s="1"/>
      <c r="IO243" s="1"/>
      <c r="IP243" s="1"/>
      <c r="IQ243" s="1"/>
      <c r="IR243" s="1"/>
      <c r="IS243" s="1"/>
      <c r="IT243" s="1"/>
      <c r="IU243" s="1"/>
      <c r="IV243" s="1"/>
    </row>
    <row r="244" spans="16:256" ht="12.75"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  <c r="IT244" s="1"/>
      <c r="IU244" s="1"/>
      <c r="IV244" s="1"/>
    </row>
    <row r="245" spans="16:256" ht="12.75"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  <c r="IK245" s="1"/>
      <c r="IL245" s="1"/>
      <c r="IM245" s="1"/>
      <c r="IN245" s="1"/>
      <c r="IO245" s="1"/>
      <c r="IP245" s="1"/>
      <c r="IQ245" s="1"/>
      <c r="IR245" s="1"/>
      <c r="IS245" s="1"/>
      <c r="IT245" s="1"/>
      <c r="IU245" s="1"/>
      <c r="IV245" s="1"/>
    </row>
    <row r="246" spans="16:256" ht="12.75"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6:256" ht="12.75"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  <c r="IT247" s="1"/>
      <c r="IU247" s="1"/>
      <c r="IV247" s="1"/>
    </row>
    <row r="248" spans="16:256" ht="12.75"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</row>
    <row r="249" spans="16:256" ht="12.75"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</row>
    <row r="250" spans="16:256" ht="12.75"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</row>
    <row r="251" spans="16:256" ht="12.75"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</row>
    <row r="252" spans="16:256" ht="12.75"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</row>
    <row r="253" spans="16:256" ht="12.75"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</row>
    <row r="254" spans="16:256" ht="12.75"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</row>
    <row r="255" spans="16:256" ht="12.75"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</row>
    <row r="256" spans="16:256" ht="12.75"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6:256" ht="12.75"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  <c r="IK257" s="1"/>
      <c r="IL257" s="1"/>
      <c r="IM257" s="1"/>
      <c r="IN257" s="1"/>
      <c r="IO257" s="1"/>
      <c r="IP257" s="1"/>
      <c r="IQ257" s="1"/>
      <c r="IR257" s="1"/>
      <c r="IS257" s="1"/>
      <c r="IT257" s="1"/>
      <c r="IU257" s="1"/>
      <c r="IV257" s="1"/>
    </row>
    <row r="258" spans="16:256" ht="12.75"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  <c r="FJ258" s="1"/>
      <c r="FK258" s="1"/>
      <c r="FL258" s="1"/>
      <c r="FM258" s="1"/>
      <c r="FN258" s="1"/>
      <c r="FO258" s="1"/>
      <c r="FP258" s="1"/>
      <c r="FQ258" s="1"/>
      <c r="FR258" s="1"/>
      <c r="FS258" s="1"/>
      <c r="FT258" s="1"/>
      <c r="FU258" s="1"/>
      <c r="FV258" s="1"/>
      <c r="FW258" s="1"/>
      <c r="FX258" s="1"/>
      <c r="FY258" s="1"/>
      <c r="FZ258" s="1"/>
      <c r="GA258" s="1"/>
      <c r="GB258" s="1"/>
      <c r="GC258" s="1"/>
      <c r="GD258" s="1"/>
      <c r="GE258" s="1"/>
      <c r="GF258" s="1"/>
      <c r="GG258" s="1"/>
      <c r="GH258" s="1"/>
      <c r="GI258" s="1"/>
      <c r="GJ258" s="1"/>
      <c r="GK258" s="1"/>
      <c r="GL258" s="1"/>
      <c r="GM258" s="1"/>
      <c r="GN258" s="1"/>
      <c r="GO258" s="1"/>
      <c r="GP258" s="1"/>
      <c r="GQ258" s="1"/>
      <c r="GR258" s="1"/>
      <c r="GS258" s="1"/>
      <c r="GT258" s="1"/>
      <c r="GU258" s="1"/>
      <c r="GV258" s="1"/>
      <c r="GW258" s="1"/>
      <c r="GX258" s="1"/>
      <c r="GY258" s="1"/>
      <c r="GZ258" s="1"/>
      <c r="HA258" s="1"/>
      <c r="HB258" s="1"/>
      <c r="HC258" s="1"/>
      <c r="HD258" s="1"/>
      <c r="HE258" s="1"/>
      <c r="HF258" s="1"/>
      <c r="HG258" s="1"/>
      <c r="HH258" s="1"/>
      <c r="HI258" s="1"/>
      <c r="HJ258" s="1"/>
      <c r="HK258" s="1"/>
      <c r="HL258" s="1"/>
      <c r="HM258" s="1"/>
      <c r="HN258" s="1"/>
      <c r="HO258" s="1"/>
      <c r="HP258" s="1"/>
      <c r="HQ258" s="1"/>
      <c r="HR258" s="1"/>
      <c r="HS258" s="1"/>
      <c r="HT258" s="1"/>
      <c r="HU258" s="1"/>
      <c r="HV258" s="1"/>
      <c r="HW258" s="1"/>
      <c r="HX258" s="1"/>
      <c r="HY258" s="1"/>
      <c r="HZ258" s="1"/>
      <c r="IA258" s="1"/>
      <c r="IB258" s="1"/>
      <c r="IC258" s="1"/>
      <c r="ID258" s="1"/>
      <c r="IE258" s="1"/>
      <c r="IF258" s="1"/>
      <c r="IG258" s="1"/>
      <c r="IH258" s="1"/>
      <c r="II258" s="1"/>
      <c r="IJ258" s="1"/>
      <c r="IK258" s="1"/>
      <c r="IL258" s="1"/>
      <c r="IM258" s="1"/>
      <c r="IN258" s="1"/>
      <c r="IO258" s="1"/>
      <c r="IP258" s="1"/>
      <c r="IQ258" s="1"/>
      <c r="IR258" s="1"/>
      <c r="IS258" s="1"/>
      <c r="IT258" s="1"/>
      <c r="IU258" s="1"/>
      <c r="IV258" s="1"/>
    </row>
    <row r="259" spans="16:256" ht="12.75"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  <c r="FJ259" s="1"/>
      <c r="FK259" s="1"/>
      <c r="FL259" s="1"/>
      <c r="FM259" s="1"/>
      <c r="FN259" s="1"/>
      <c r="FO259" s="1"/>
      <c r="FP259" s="1"/>
      <c r="FQ259" s="1"/>
      <c r="FR259" s="1"/>
      <c r="FS259" s="1"/>
      <c r="FT259" s="1"/>
      <c r="FU259" s="1"/>
      <c r="FV259" s="1"/>
      <c r="FW259" s="1"/>
      <c r="FX259" s="1"/>
      <c r="FY259" s="1"/>
      <c r="FZ259" s="1"/>
      <c r="GA259" s="1"/>
      <c r="GB259" s="1"/>
      <c r="GC259" s="1"/>
      <c r="GD259" s="1"/>
      <c r="GE259" s="1"/>
      <c r="GF259" s="1"/>
      <c r="GG259" s="1"/>
      <c r="GH259" s="1"/>
      <c r="GI259" s="1"/>
      <c r="GJ259" s="1"/>
      <c r="GK259" s="1"/>
      <c r="GL259" s="1"/>
      <c r="GM259" s="1"/>
      <c r="GN259" s="1"/>
      <c r="GO259" s="1"/>
      <c r="GP259" s="1"/>
      <c r="GQ259" s="1"/>
      <c r="GR259" s="1"/>
      <c r="GS259" s="1"/>
      <c r="GT259" s="1"/>
      <c r="GU259" s="1"/>
      <c r="GV259" s="1"/>
      <c r="GW259" s="1"/>
      <c r="GX259" s="1"/>
      <c r="GY259" s="1"/>
      <c r="GZ259" s="1"/>
      <c r="HA259" s="1"/>
      <c r="HB259" s="1"/>
      <c r="HC259" s="1"/>
      <c r="HD259" s="1"/>
      <c r="HE259" s="1"/>
      <c r="HF259" s="1"/>
      <c r="HG259" s="1"/>
      <c r="HH259" s="1"/>
      <c r="HI259" s="1"/>
      <c r="HJ259" s="1"/>
      <c r="HK259" s="1"/>
      <c r="HL259" s="1"/>
      <c r="HM259" s="1"/>
      <c r="HN259" s="1"/>
      <c r="HO259" s="1"/>
      <c r="HP259" s="1"/>
      <c r="HQ259" s="1"/>
      <c r="HR259" s="1"/>
      <c r="HS259" s="1"/>
      <c r="HT259" s="1"/>
      <c r="HU259" s="1"/>
      <c r="HV259" s="1"/>
      <c r="HW259" s="1"/>
      <c r="HX259" s="1"/>
      <c r="HY259" s="1"/>
      <c r="HZ259" s="1"/>
      <c r="IA259" s="1"/>
      <c r="IB259" s="1"/>
      <c r="IC259" s="1"/>
      <c r="ID259" s="1"/>
      <c r="IE259" s="1"/>
      <c r="IF259" s="1"/>
      <c r="IG259" s="1"/>
      <c r="IH259" s="1"/>
      <c r="II259" s="1"/>
      <c r="IJ259" s="1"/>
      <c r="IK259" s="1"/>
      <c r="IL259" s="1"/>
      <c r="IM259" s="1"/>
      <c r="IN259" s="1"/>
      <c r="IO259" s="1"/>
      <c r="IP259" s="1"/>
      <c r="IQ259" s="1"/>
      <c r="IR259" s="1"/>
      <c r="IS259" s="1"/>
      <c r="IT259" s="1"/>
      <c r="IU259" s="1"/>
      <c r="IV259" s="1"/>
    </row>
    <row r="260" spans="16:256" ht="12.75"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  <c r="FJ260" s="1"/>
      <c r="FK260" s="1"/>
      <c r="FL260" s="1"/>
      <c r="FM260" s="1"/>
      <c r="FN260" s="1"/>
      <c r="FO260" s="1"/>
      <c r="FP260" s="1"/>
      <c r="FQ260" s="1"/>
      <c r="FR260" s="1"/>
      <c r="FS260" s="1"/>
      <c r="FT260" s="1"/>
      <c r="FU260" s="1"/>
      <c r="FV260" s="1"/>
      <c r="FW260" s="1"/>
      <c r="FX260" s="1"/>
      <c r="FY260" s="1"/>
      <c r="FZ260" s="1"/>
      <c r="GA260" s="1"/>
      <c r="GB260" s="1"/>
      <c r="GC260" s="1"/>
      <c r="GD260" s="1"/>
      <c r="GE260" s="1"/>
      <c r="GF260" s="1"/>
      <c r="GG260" s="1"/>
      <c r="GH260" s="1"/>
      <c r="GI260" s="1"/>
      <c r="GJ260" s="1"/>
      <c r="GK260" s="1"/>
      <c r="GL260" s="1"/>
      <c r="GM260" s="1"/>
      <c r="GN260" s="1"/>
      <c r="GO260" s="1"/>
      <c r="GP260" s="1"/>
      <c r="GQ260" s="1"/>
      <c r="GR260" s="1"/>
      <c r="GS260" s="1"/>
      <c r="GT260" s="1"/>
      <c r="GU260" s="1"/>
      <c r="GV260" s="1"/>
      <c r="GW260" s="1"/>
      <c r="GX260" s="1"/>
      <c r="GY260" s="1"/>
      <c r="GZ260" s="1"/>
      <c r="HA260" s="1"/>
      <c r="HB260" s="1"/>
      <c r="HC260" s="1"/>
      <c r="HD260" s="1"/>
      <c r="HE260" s="1"/>
      <c r="HF260" s="1"/>
      <c r="HG260" s="1"/>
      <c r="HH260" s="1"/>
      <c r="HI260" s="1"/>
      <c r="HJ260" s="1"/>
      <c r="HK260" s="1"/>
      <c r="HL260" s="1"/>
      <c r="HM260" s="1"/>
      <c r="HN260" s="1"/>
      <c r="HO260" s="1"/>
      <c r="HP260" s="1"/>
      <c r="HQ260" s="1"/>
      <c r="HR260" s="1"/>
      <c r="HS260" s="1"/>
      <c r="HT260" s="1"/>
      <c r="HU260" s="1"/>
      <c r="HV260" s="1"/>
      <c r="HW260" s="1"/>
      <c r="HX260" s="1"/>
      <c r="HY260" s="1"/>
      <c r="HZ260" s="1"/>
      <c r="IA260" s="1"/>
      <c r="IB260" s="1"/>
      <c r="IC260" s="1"/>
      <c r="ID260" s="1"/>
      <c r="IE260" s="1"/>
      <c r="IF260" s="1"/>
      <c r="IG260" s="1"/>
      <c r="IH260" s="1"/>
      <c r="II260" s="1"/>
      <c r="IJ260" s="1"/>
      <c r="IK260" s="1"/>
      <c r="IL260" s="1"/>
      <c r="IM260" s="1"/>
      <c r="IN260" s="1"/>
      <c r="IO260" s="1"/>
      <c r="IP260" s="1"/>
      <c r="IQ260" s="1"/>
      <c r="IR260" s="1"/>
      <c r="IS260" s="1"/>
      <c r="IT260" s="1"/>
      <c r="IU260" s="1"/>
      <c r="IV260" s="1"/>
    </row>
    <row r="261" spans="16:256" ht="12.75"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  <c r="FJ261" s="1"/>
      <c r="FK261" s="1"/>
      <c r="FL261" s="1"/>
      <c r="FM261" s="1"/>
      <c r="FN261" s="1"/>
      <c r="FO261" s="1"/>
      <c r="FP261" s="1"/>
      <c r="FQ261" s="1"/>
      <c r="FR261" s="1"/>
      <c r="FS261" s="1"/>
      <c r="FT261" s="1"/>
      <c r="FU261" s="1"/>
      <c r="FV261" s="1"/>
      <c r="FW261" s="1"/>
      <c r="FX261" s="1"/>
      <c r="FY261" s="1"/>
      <c r="FZ261" s="1"/>
      <c r="GA261" s="1"/>
      <c r="GB261" s="1"/>
      <c r="GC261" s="1"/>
      <c r="GD261" s="1"/>
      <c r="GE261" s="1"/>
      <c r="GF261" s="1"/>
      <c r="GG261" s="1"/>
      <c r="GH261" s="1"/>
      <c r="GI261" s="1"/>
      <c r="GJ261" s="1"/>
      <c r="GK261" s="1"/>
      <c r="GL261" s="1"/>
      <c r="GM261" s="1"/>
      <c r="GN261" s="1"/>
      <c r="GO261" s="1"/>
      <c r="GP261" s="1"/>
      <c r="GQ261" s="1"/>
      <c r="GR261" s="1"/>
      <c r="GS261" s="1"/>
      <c r="GT261" s="1"/>
      <c r="GU261" s="1"/>
      <c r="GV261" s="1"/>
      <c r="GW261" s="1"/>
      <c r="GX261" s="1"/>
      <c r="GY261" s="1"/>
      <c r="GZ261" s="1"/>
      <c r="HA261" s="1"/>
      <c r="HB261" s="1"/>
      <c r="HC261" s="1"/>
      <c r="HD261" s="1"/>
      <c r="HE261" s="1"/>
      <c r="HF261" s="1"/>
      <c r="HG261" s="1"/>
      <c r="HH261" s="1"/>
      <c r="HI261" s="1"/>
      <c r="HJ261" s="1"/>
      <c r="HK261" s="1"/>
      <c r="HL261" s="1"/>
      <c r="HM261" s="1"/>
      <c r="HN261" s="1"/>
      <c r="HO261" s="1"/>
      <c r="HP261" s="1"/>
      <c r="HQ261" s="1"/>
      <c r="HR261" s="1"/>
      <c r="HS261" s="1"/>
      <c r="HT261" s="1"/>
      <c r="HU261" s="1"/>
      <c r="HV261" s="1"/>
      <c r="HW261" s="1"/>
      <c r="HX261" s="1"/>
      <c r="HY261" s="1"/>
      <c r="HZ261" s="1"/>
      <c r="IA261" s="1"/>
      <c r="IB261" s="1"/>
      <c r="IC261" s="1"/>
      <c r="ID261" s="1"/>
      <c r="IE261" s="1"/>
      <c r="IF261" s="1"/>
      <c r="IG261" s="1"/>
      <c r="IH261" s="1"/>
      <c r="II261" s="1"/>
      <c r="IJ261" s="1"/>
      <c r="IK261" s="1"/>
      <c r="IL261" s="1"/>
      <c r="IM261" s="1"/>
      <c r="IN261" s="1"/>
      <c r="IO261" s="1"/>
      <c r="IP261" s="1"/>
      <c r="IQ261" s="1"/>
      <c r="IR261" s="1"/>
      <c r="IS261" s="1"/>
      <c r="IT261" s="1"/>
      <c r="IU261" s="1"/>
      <c r="IV261" s="1"/>
    </row>
    <row r="262" spans="16:256" ht="12.75"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  <c r="IE262" s="1"/>
      <c r="IF262" s="1"/>
      <c r="IG262" s="1"/>
      <c r="IH262" s="1"/>
      <c r="II262" s="1"/>
      <c r="IJ262" s="1"/>
      <c r="IK262" s="1"/>
      <c r="IL262" s="1"/>
      <c r="IM262" s="1"/>
      <c r="IN262" s="1"/>
      <c r="IO262" s="1"/>
      <c r="IP262" s="1"/>
      <c r="IQ262" s="1"/>
      <c r="IR262" s="1"/>
      <c r="IS262" s="1"/>
      <c r="IT262" s="1"/>
      <c r="IU262" s="1"/>
      <c r="IV262" s="1"/>
    </row>
    <row r="263" spans="1:15" s="44" customFormat="1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s="44" customFormat="1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s="44" customFormat="1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s="44" customFormat="1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6:256" ht="12.75"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  <c r="FJ267" s="1"/>
      <c r="FK267" s="1"/>
      <c r="FL267" s="1"/>
      <c r="FM267" s="1"/>
      <c r="FN267" s="1"/>
      <c r="FO267" s="1"/>
      <c r="FP267" s="1"/>
      <c r="FQ267" s="1"/>
      <c r="FR267" s="1"/>
      <c r="FS267" s="1"/>
      <c r="FT267" s="1"/>
      <c r="FU267" s="1"/>
      <c r="FV267" s="1"/>
      <c r="FW267" s="1"/>
      <c r="FX267" s="1"/>
      <c r="FY267" s="1"/>
      <c r="FZ267" s="1"/>
      <c r="GA267" s="1"/>
      <c r="GB267" s="1"/>
      <c r="GC267" s="1"/>
      <c r="GD267" s="1"/>
      <c r="GE267" s="1"/>
      <c r="GF267" s="1"/>
      <c r="GG267" s="1"/>
      <c r="GH267" s="1"/>
      <c r="GI267" s="1"/>
      <c r="GJ267" s="1"/>
      <c r="GK267" s="1"/>
      <c r="GL267" s="1"/>
      <c r="GM267" s="1"/>
      <c r="GN267" s="1"/>
      <c r="GO267" s="1"/>
      <c r="GP267" s="1"/>
      <c r="GQ267" s="1"/>
      <c r="GR267" s="1"/>
      <c r="GS267" s="1"/>
      <c r="GT267" s="1"/>
      <c r="GU267" s="1"/>
      <c r="GV267" s="1"/>
      <c r="GW267" s="1"/>
      <c r="GX267" s="1"/>
      <c r="GY267" s="1"/>
      <c r="GZ267" s="1"/>
      <c r="HA267" s="1"/>
      <c r="HB267" s="1"/>
      <c r="HC267" s="1"/>
      <c r="HD267" s="1"/>
      <c r="HE267" s="1"/>
      <c r="HF267" s="1"/>
      <c r="HG267" s="1"/>
      <c r="HH267" s="1"/>
      <c r="HI267" s="1"/>
      <c r="HJ267" s="1"/>
      <c r="HK267" s="1"/>
      <c r="HL267" s="1"/>
      <c r="HM267" s="1"/>
      <c r="HN267" s="1"/>
      <c r="HO267" s="1"/>
      <c r="HP267" s="1"/>
      <c r="HQ267" s="1"/>
      <c r="HR267" s="1"/>
      <c r="HS267" s="1"/>
      <c r="HT267" s="1"/>
      <c r="HU267" s="1"/>
      <c r="HV267" s="1"/>
      <c r="HW267" s="1"/>
      <c r="HX267" s="1"/>
      <c r="HY267" s="1"/>
      <c r="HZ267" s="1"/>
      <c r="IA267" s="1"/>
      <c r="IB267" s="1"/>
      <c r="IC267" s="1"/>
      <c r="ID267" s="1"/>
      <c r="IE267" s="1"/>
      <c r="IF267" s="1"/>
      <c r="IG267" s="1"/>
      <c r="IH267" s="1"/>
      <c r="II267" s="1"/>
      <c r="IJ267" s="1"/>
      <c r="IK267" s="1"/>
      <c r="IL267" s="1"/>
      <c r="IM267" s="1"/>
      <c r="IN267" s="1"/>
      <c r="IO267" s="1"/>
      <c r="IP267" s="1"/>
      <c r="IQ267" s="1"/>
      <c r="IR267" s="1"/>
      <c r="IS267" s="1"/>
      <c r="IT267" s="1"/>
      <c r="IU267" s="1"/>
      <c r="IV267" s="1"/>
    </row>
    <row r="268" spans="16:256" ht="12.75"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  <c r="IK268" s="1"/>
      <c r="IL268" s="1"/>
      <c r="IM268" s="1"/>
      <c r="IN268" s="1"/>
      <c r="IO268" s="1"/>
      <c r="IP268" s="1"/>
      <c r="IQ268" s="1"/>
      <c r="IR268" s="1"/>
      <c r="IS268" s="1"/>
      <c r="IT268" s="1"/>
      <c r="IU268" s="1"/>
      <c r="IV268" s="1"/>
    </row>
    <row r="269" spans="16:256" ht="12.75"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  <c r="FJ269" s="1"/>
      <c r="FK269" s="1"/>
      <c r="FL269" s="1"/>
      <c r="FM269" s="1"/>
      <c r="FN269" s="1"/>
      <c r="FO269" s="1"/>
      <c r="FP269" s="1"/>
      <c r="FQ269" s="1"/>
      <c r="FR269" s="1"/>
      <c r="FS269" s="1"/>
      <c r="FT269" s="1"/>
      <c r="FU269" s="1"/>
      <c r="FV269" s="1"/>
      <c r="FW269" s="1"/>
      <c r="FX269" s="1"/>
      <c r="FY269" s="1"/>
      <c r="FZ269" s="1"/>
      <c r="GA269" s="1"/>
      <c r="GB269" s="1"/>
      <c r="GC269" s="1"/>
      <c r="GD269" s="1"/>
      <c r="GE269" s="1"/>
      <c r="GF269" s="1"/>
      <c r="GG269" s="1"/>
      <c r="GH269" s="1"/>
      <c r="GI269" s="1"/>
      <c r="GJ269" s="1"/>
      <c r="GK269" s="1"/>
      <c r="GL269" s="1"/>
      <c r="GM269" s="1"/>
      <c r="GN269" s="1"/>
      <c r="GO269" s="1"/>
      <c r="GP269" s="1"/>
      <c r="GQ269" s="1"/>
      <c r="GR269" s="1"/>
      <c r="GS269" s="1"/>
      <c r="GT269" s="1"/>
      <c r="GU269" s="1"/>
      <c r="GV269" s="1"/>
      <c r="GW269" s="1"/>
      <c r="GX269" s="1"/>
      <c r="GY269" s="1"/>
      <c r="GZ269" s="1"/>
      <c r="HA269" s="1"/>
      <c r="HB269" s="1"/>
      <c r="HC269" s="1"/>
      <c r="HD269" s="1"/>
      <c r="HE269" s="1"/>
      <c r="HF269" s="1"/>
      <c r="HG269" s="1"/>
      <c r="HH269" s="1"/>
      <c r="HI269" s="1"/>
      <c r="HJ269" s="1"/>
      <c r="HK269" s="1"/>
      <c r="HL269" s="1"/>
      <c r="HM269" s="1"/>
      <c r="HN269" s="1"/>
      <c r="HO269" s="1"/>
      <c r="HP269" s="1"/>
      <c r="HQ269" s="1"/>
      <c r="HR269" s="1"/>
      <c r="HS269" s="1"/>
      <c r="HT269" s="1"/>
      <c r="HU269" s="1"/>
      <c r="HV269" s="1"/>
      <c r="HW269" s="1"/>
      <c r="HX269" s="1"/>
      <c r="HY269" s="1"/>
      <c r="HZ269" s="1"/>
      <c r="IA269" s="1"/>
      <c r="IB269" s="1"/>
      <c r="IC269" s="1"/>
      <c r="ID269" s="1"/>
      <c r="IE269" s="1"/>
      <c r="IF269" s="1"/>
      <c r="IG269" s="1"/>
      <c r="IH269" s="1"/>
      <c r="II269" s="1"/>
      <c r="IJ269" s="1"/>
      <c r="IK269" s="1"/>
      <c r="IL269" s="1"/>
      <c r="IM269" s="1"/>
      <c r="IN269" s="1"/>
      <c r="IO269" s="1"/>
      <c r="IP269" s="1"/>
      <c r="IQ269" s="1"/>
      <c r="IR269" s="1"/>
      <c r="IS269" s="1"/>
      <c r="IT269" s="1"/>
      <c r="IU269" s="1"/>
      <c r="IV269" s="1"/>
    </row>
    <row r="270" spans="16:256" ht="12.75"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  <c r="IG270" s="1"/>
      <c r="IH270" s="1"/>
      <c r="II270" s="1"/>
      <c r="IJ270" s="1"/>
      <c r="IK270" s="1"/>
      <c r="IL270" s="1"/>
      <c r="IM270" s="1"/>
      <c r="IN270" s="1"/>
      <c r="IO270" s="1"/>
      <c r="IP270" s="1"/>
      <c r="IQ270" s="1"/>
      <c r="IR270" s="1"/>
      <c r="IS270" s="1"/>
      <c r="IT270" s="1"/>
      <c r="IU270" s="1"/>
      <c r="IV270" s="1"/>
    </row>
    <row r="271" spans="16:256" ht="12.75"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  <c r="FJ271" s="1"/>
      <c r="FK271" s="1"/>
      <c r="FL271" s="1"/>
      <c r="FM271" s="1"/>
      <c r="FN271" s="1"/>
      <c r="FO271" s="1"/>
      <c r="FP271" s="1"/>
      <c r="FQ271" s="1"/>
      <c r="FR271" s="1"/>
      <c r="FS271" s="1"/>
      <c r="FT271" s="1"/>
      <c r="FU271" s="1"/>
      <c r="FV271" s="1"/>
      <c r="FW271" s="1"/>
      <c r="FX271" s="1"/>
      <c r="FY271" s="1"/>
      <c r="FZ271" s="1"/>
      <c r="GA271" s="1"/>
      <c r="GB271" s="1"/>
      <c r="GC271" s="1"/>
      <c r="GD271" s="1"/>
      <c r="GE271" s="1"/>
      <c r="GF271" s="1"/>
      <c r="GG271" s="1"/>
      <c r="GH271" s="1"/>
      <c r="GI271" s="1"/>
      <c r="GJ271" s="1"/>
      <c r="GK271" s="1"/>
      <c r="GL271" s="1"/>
      <c r="GM271" s="1"/>
      <c r="GN271" s="1"/>
      <c r="GO271" s="1"/>
      <c r="GP271" s="1"/>
      <c r="GQ271" s="1"/>
      <c r="GR271" s="1"/>
      <c r="GS271" s="1"/>
      <c r="GT271" s="1"/>
      <c r="GU271" s="1"/>
      <c r="GV271" s="1"/>
      <c r="GW271" s="1"/>
      <c r="GX271" s="1"/>
      <c r="GY271" s="1"/>
      <c r="GZ271" s="1"/>
      <c r="HA271" s="1"/>
      <c r="HB271" s="1"/>
      <c r="HC271" s="1"/>
      <c r="HD271" s="1"/>
      <c r="HE271" s="1"/>
      <c r="HF271" s="1"/>
      <c r="HG271" s="1"/>
      <c r="HH271" s="1"/>
      <c r="HI271" s="1"/>
      <c r="HJ271" s="1"/>
      <c r="HK271" s="1"/>
      <c r="HL271" s="1"/>
      <c r="HM271" s="1"/>
      <c r="HN271" s="1"/>
      <c r="HO271" s="1"/>
      <c r="HP271" s="1"/>
      <c r="HQ271" s="1"/>
      <c r="HR271" s="1"/>
      <c r="HS271" s="1"/>
      <c r="HT271" s="1"/>
      <c r="HU271" s="1"/>
      <c r="HV271" s="1"/>
      <c r="HW271" s="1"/>
      <c r="HX271" s="1"/>
      <c r="HY271" s="1"/>
      <c r="HZ271" s="1"/>
      <c r="IA271" s="1"/>
      <c r="IB271" s="1"/>
      <c r="IC271" s="1"/>
      <c r="ID271" s="1"/>
      <c r="IE271" s="1"/>
      <c r="IF271" s="1"/>
      <c r="IG271" s="1"/>
      <c r="IH271" s="1"/>
      <c r="II271" s="1"/>
      <c r="IJ271" s="1"/>
      <c r="IK271" s="1"/>
      <c r="IL271" s="1"/>
      <c r="IM271" s="1"/>
      <c r="IN271" s="1"/>
      <c r="IO271" s="1"/>
      <c r="IP271" s="1"/>
      <c r="IQ271" s="1"/>
      <c r="IR271" s="1"/>
      <c r="IS271" s="1"/>
      <c r="IT271" s="1"/>
      <c r="IU271" s="1"/>
      <c r="IV271" s="1"/>
    </row>
    <row r="272" spans="16:256" ht="12.75"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  <c r="IK272" s="1"/>
      <c r="IL272" s="1"/>
      <c r="IM272" s="1"/>
      <c r="IN272" s="1"/>
      <c r="IO272" s="1"/>
      <c r="IP272" s="1"/>
      <c r="IQ272" s="1"/>
      <c r="IR272" s="1"/>
      <c r="IS272" s="1"/>
      <c r="IT272" s="1"/>
      <c r="IU272" s="1"/>
      <c r="IV272" s="1"/>
    </row>
    <row r="273" spans="16:256" ht="12.75"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  <c r="FJ273" s="1"/>
      <c r="FK273" s="1"/>
      <c r="FL273" s="1"/>
      <c r="FM273" s="1"/>
      <c r="FN273" s="1"/>
      <c r="FO273" s="1"/>
      <c r="FP273" s="1"/>
      <c r="FQ273" s="1"/>
      <c r="FR273" s="1"/>
      <c r="FS273" s="1"/>
      <c r="FT273" s="1"/>
      <c r="FU273" s="1"/>
      <c r="FV273" s="1"/>
      <c r="FW273" s="1"/>
      <c r="FX273" s="1"/>
      <c r="FY273" s="1"/>
      <c r="FZ273" s="1"/>
      <c r="GA273" s="1"/>
      <c r="GB273" s="1"/>
      <c r="GC273" s="1"/>
      <c r="GD273" s="1"/>
      <c r="GE273" s="1"/>
      <c r="GF273" s="1"/>
      <c r="GG273" s="1"/>
      <c r="GH273" s="1"/>
      <c r="GI273" s="1"/>
      <c r="GJ273" s="1"/>
      <c r="GK273" s="1"/>
      <c r="GL273" s="1"/>
      <c r="GM273" s="1"/>
      <c r="GN273" s="1"/>
      <c r="GO273" s="1"/>
      <c r="GP273" s="1"/>
      <c r="GQ273" s="1"/>
      <c r="GR273" s="1"/>
      <c r="GS273" s="1"/>
      <c r="GT273" s="1"/>
      <c r="GU273" s="1"/>
      <c r="GV273" s="1"/>
      <c r="GW273" s="1"/>
      <c r="GX273" s="1"/>
      <c r="GY273" s="1"/>
      <c r="GZ273" s="1"/>
      <c r="HA273" s="1"/>
      <c r="HB273" s="1"/>
      <c r="HC273" s="1"/>
      <c r="HD273" s="1"/>
      <c r="HE273" s="1"/>
      <c r="HF273" s="1"/>
      <c r="HG273" s="1"/>
      <c r="HH273" s="1"/>
      <c r="HI273" s="1"/>
      <c r="HJ273" s="1"/>
      <c r="HK273" s="1"/>
      <c r="HL273" s="1"/>
      <c r="HM273" s="1"/>
      <c r="HN273" s="1"/>
      <c r="HO273" s="1"/>
      <c r="HP273" s="1"/>
      <c r="HQ273" s="1"/>
      <c r="HR273" s="1"/>
      <c r="HS273" s="1"/>
      <c r="HT273" s="1"/>
      <c r="HU273" s="1"/>
      <c r="HV273" s="1"/>
      <c r="HW273" s="1"/>
      <c r="HX273" s="1"/>
      <c r="HY273" s="1"/>
      <c r="HZ273" s="1"/>
      <c r="IA273" s="1"/>
      <c r="IB273" s="1"/>
      <c r="IC273" s="1"/>
      <c r="ID273" s="1"/>
      <c r="IE273" s="1"/>
      <c r="IF273" s="1"/>
      <c r="IG273" s="1"/>
      <c r="IH273" s="1"/>
      <c r="II273" s="1"/>
      <c r="IJ273" s="1"/>
      <c r="IK273" s="1"/>
      <c r="IL273" s="1"/>
      <c r="IM273" s="1"/>
      <c r="IN273" s="1"/>
      <c r="IO273" s="1"/>
      <c r="IP273" s="1"/>
      <c r="IQ273" s="1"/>
      <c r="IR273" s="1"/>
      <c r="IS273" s="1"/>
      <c r="IT273" s="1"/>
      <c r="IU273" s="1"/>
      <c r="IV273" s="1"/>
    </row>
    <row r="274" spans="16:256" ht="12.75"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  <c r="IK274" s="1"/>
      <c r="IL274" s="1"/>
      <c r="IM274" s="1"/>
      <c r="IN274" s="1"/>
      <c r="IO274" s="1"/>
      <c r="IP274" s="1"/>
      <c r="IQ274" s="1"/>
      <c r="IR274" s="1"/>
      <c r="IS274" s="1"/>
      <c r="IT274" s="1"/>
      <c r="IU274" s="1"/>
      <c r="IV274" s="1"/>
    </row>
    <row r="275" spans="16:256" ht="12.75"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  <c r="IK275" s="1"/>
      <c r="IL275" s="1"/>
      <c r="IM275" s="1"/>
      <c r="IN275" s="1"/>
      <c r="IO275" s="1"/>
      <c r="IP275" s="1"/>
      <c r="IQ275" s="1"/>
      <c r="IR275" s="1"/>
      <c r="IS275" s="1"/>
      <c r="IT275" s="1"/>
      <c r="IU275" s="1"/>
      <c r="IV275" s="1"/>
    </row>
    <row r="276" spans="16:256" ht="12.75"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  <c r="IT276" s="1"/>
      <c r="IU276" s="1"/>
      <c r="IV276" s="1"/>
    </row>
    <row r="277" spans="16:256" ht="12.75"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  <c r="IK277" s="1"/>
      <c r="IL277" s="1"/>
      <c r="IM277" s="1"/>
      <c r="IN277" s="1"/>
      <c r="IO277" s="1"/>
      <c r="IP277" s="1"/>
      <c r="IQ277" s="1"/>
      <c r="IR277" s="1"/>
      <c r="IS277" s="1"/>
      <c r="IT277" s="1"/>
      <c r="IU277" s="1"/>
      <c r="IV277" s="1"/>
    </row>
    <row r="278" spans="16:256" ht="12.75"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  <c r="FJ278" s="1"/>
      <c r="FK278" s="1"/>
      <c r="FL278" s="1"/>
      <c r="FM278" s="1"/>
      <c r="FN278" s="1"/>
      <c r="FO278" s="1"/>
      <c r="FP278" s="1"/>
      <c r="FQ278" s="1"/>
      <c r="FR278" s="1"/>
      <c r="FS278" s="1"/>
      <c r="FT278" s="1"/>
      <c r="FU278" s="1"/>
      <c r="FV278" s="1"/>
      <c r="FW278" s="1"/>
      <c r="FX278" s="1"/>
      <c r="FY278" s="1"/>
      <c r="FZ278" s="1"/>
      <c r="GA278" s="1"/>
      <c r="GB278" s="1"/>
      <c r="GC278" s="1"/>
      <c r="GD278" s="1"/>
      <c r="GE278" s="1"/>
      <c r="GF278" s="1"/>
      <c r="GG278" s="1"/>
      <c r="GH278" s="1"/>
      <c r="GI278" s="1"/>
      <c r="GJ278" s="1"/>
      <c r="GK278" s="1"/>
      <c r="GL278" s="1"/>
      <c r="GM278" s="1"/>
      <c r="GN278" s="1"/>
      <c r="GO278" s="1"/>
      <c r="GP278" s="1"/>
      <c r="GQ278" s="1"/>
      <c r="GR278" s="1"/>
      <c r="GS278" s="1"/>
      <c r="GT278" s="1"/>
      <c r="GU278" s="1"/>
      <c r="GV278" s="1"/>
      <c r="GW278" s="1"/>
      <c r="GX278" s="1"/>
      <c r="GY278" s="1"/>
      <c r="GZ278" s="1"/>
      <c r="HA278" s="1"/>
      <c r="HB278" s="1"/>
      <c r="HC278" s="1"/>
      <c r="HD278" s="1"/>
      <c r="HE278" s="1"/>
      <c r="HF278" s="1"/>
      <c r="HG278" s="1"/>
      <c r="HH278" s="1"/>
      <c r="HI278" s="1"/>
      <c r="HJ278" s="1"/>
      <c r="HK278" s="1"/>
      <c r="HL278" s="1"/>
      <c r="HM278" s="1"/>
      <c r="HN278" s="1"/>
      <c r="HO278" s="1"/>
      <c r="HP278" s="1"/>
      <c r="HQ278" s="1"/>
      <c r="HR278" s="1"/>
      <c r="HS278" s="1"/>
      <c r="HT278" s="1"/>
      <c r="HU278" s="1"/>
      <c r="HV278" s="1"/>
      <c r="HW278" s="1"/>
      <c r="HX278" s="1"/>
      <c r="HY278" s="1"/>
      <c r="HZ278" s="1"/>
      <c r="IA278" s="1"/>
      <c r="IB278" s="1"/>
      <c r="IC278" s="1"/>
      <c r="ID278" s="1"/>
      <c r="IE278" s="1"/>
      <c r="IF278" s="1"/>
      <c r="IG278" s="1"/>
      <c r="IH278" s="1"/>
      <c r="II278" s="1"/>
      <c r="IJ278" s="1"/>
      <c r="IK278" s="1"/>
      <c r="IL278" s="1"/>
      <c r="IM278" s="1"/>
      <c r="IN278" s="1"/>
      <c r="IO278" s="1"/>
      <c r="IP278" s="1"/>
      <c r="IQ278" s="1"/>
      <c r="IR278" s="1"/>
      <c r="IS278" s="1"/>
      <c r="IT278" s="1"/>
      <c r="IU278" s="1"/>
      <c r="IV278" s="1"/>
    </row>
    <row r="279" spans="16:256" ht="12.75"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  <c r="IK279" s="1"/>
      <c r="IL279" s="1"/>
      <c r="IM279" s="1"/>
      <c r="IN279" s="1"/>
      <c r="IO279" s="1"/>
      <c r="IP279" s="1"/>
      <c r="IQ279" s="1"/>
      <c r="IR279" s="1"/>
      <c r="IS279" s="1"/>
      <c r="IT279" s="1"/>
      <c r="IU279" s="1"/>
      <c r="IV279" s="1"/>
    </row>
    <row r="280" spans="16:256" ht="12.75"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  <c r="FT280" s="1"/>
      <c r="FU280" s="1"/>
      <c r="FV280" s="1"/>
      <c r="FW280" s="1"/>
      <c r="FX280" s="1"/>
      <c r="FY280" s="1"/>
      <c r="FZ280" s="1"/>
      <c r="GA280" s="1"/>
      <c r="GB280" s="1"/>
      <c r="GC280" s="1"/>
      <c r="GD280" s="1"/>
      <c r="GE280" s="1"/>
      <c r="GF280" s="1"/>
      <c r="GG280" s="1"/>
      <c r="GH280" s="1"/>
      <c r="GI280" s="1"/>
      <c r="GJ280" s="1"/>
      <c r="GK280" s="1"/>
      <c r="GL280" s="1"/>
      <c r="GM280" s="1"/>
      <c r="GN280" s="1"/>
      <c r="GO280" s="1"/>
      <c r="GP280" s="1"/>
      <c r="GQ280" s="1"/>
      <c r="GR280" s="1"/>
      <c r="GS280" s="1"/>
      <c r="GT280" s="1"/>
      <c r="GU280" s="1"/>
      <c r="GV280" s="1"/>
      <c r="GW280" s="1"/>
      <c r="GX280" s="1"/>
      <c r="GY280" s="1"/>
      <c r="GZ280" s="1"/>
      <c r="HA280" s="1"/>
      <c r="HB280" s="1"/>
      <c r="HC280" s="1"/>
      <c r="HD280" s="1"/>
      <c r="HE280" s="1"/>
      <c r="HF280" s="1"/>
      <c r="HG280" s="1"/>
      <c r="HH280" s="1"/>
      <c r="HI280" s="1"/>
      <c r="HJ280" s="1"/>
      <c r="HK280" s="1"/>
      <c r="HL280" s="1"/>
      <c r="HM280" s="1"/>
      <c r="HN280" s="1"/>
      <c r="HO280" s="1"/>
      <c r="HP280" s="1"/>
      <c r="HQ280" s="1"/>
      <c r="HR280" s="1"/>
      <c r="HS280" s="1"/>
      <c r="HT280" s="1"/>
      <c r="HU280" s="1"/>
      <c r="HV280" s="1"/>
      <c r="HW280" s="1"/>
      <c r="HX280" s="1"/>
      <c r="HY280" s="1"/>
      <c r="HZ280" s="1"/>
      <c r="IA280" s="1"/>
      <c r="IB280" s="1"/>
      <c r="IC280" s="1"/>
      <c r="ID280" s="1"/>
      <c r="IE280" s="1"/>
      <c r="IF280" s="1"/>
      <c r="IG280" s="1"/>
      <c r="IH280" s="1"/>
      <c r="II280" s="1"/>
      <c r="IJ280" s="1"/>
      <c r="IK280" s="1"/>
      <c r="IL280" s="1"/>
      <c r="IM280" s="1"/>
      <c r="IN280" s="1"/>
      <c r="IO280" s="1"/>
      <c r="IP280" s="1"/>
      <c r="IQ280" s="1"/>
      <c r="IR280" s="1"/>
      <c r="IS280" s="1"/>
      <c r="IT280" s="1"/>
      <c r="IU280" s="1"/>
      <c r="IV280" s="1"/>
    </row>
    <row r="281" spans="16:256" ht="12.75"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  <c r="IU281" s="1"/>
      <c r="IV281" s="1"/>
    </row>
    <row r="282" spans="16:256" ht="12.75"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  <c r="IU282" s="1"/>
      <c r="IV282" s="1"/>
    </row>
    <row r="283" spans="16:256" ht="12.75"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  <c r="IK283" s="1"/>
      <c r="IL283" s="1"/>
      <c r="IM283" s="1"/>
      <c r="IN283" s="1"/>
      <c r="IO283" s="1"/>
      <c r="IP283" s="1"/>
      <c r="IQ283" s="1"/>
      <c r="IR283" s="1"/>
      <c r="IS283" s="1"/>
      <c r="IT283" s="1"/>
      <c r="IU283" s="1"/>
      <c r="IV283" s="1"/>
    </row>
    <row r="284" spans="16:256" ht="12.75"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  <c r="IU284" s="1"/>
      <c r="IV284" s="1"/>
    </row>
    <row r="285" spans="16:256" ht="12.75"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  <c r="FJ285" s="1"/>
      <c r="FK285" s="1"/>
      <c r="FL285" s="1"/>
      <c r="FM285" s="1"/>
      <c r="FN285" s="1"/>
      <c r="FO285" s="1"/>
      <c r="FP285" s="1"/>
      <c r="FQ285" s="1"/>
      <c r="FR285" s="1"/>
      <c r="FS285" s="1"/>
      <c r="FT285" s="1"/>
      <c r="FU285" s="1"/>
      <c r="FV285" s="1"/>
      <c r="FW285" s="1"/>
      <c r="FX285" s="1"/>
      <c r="FY285" s="1"/>
      <c r="FZ285" s="1"/>
      <c r="GA285" s="1"/>
      <c r="GB285" s="1"/>
      <c r="GC285" s="1"/>
      <c r="GD285" s="1"/>
      <c r="GE285" s="1"/>
      <c r="GF285" s="1"/>
      <c r="GG285" s="1"/>
      <c r="GH285" s="1"/>
      <c r="GI285" s="1"/>
      <c r="GJ285" s="1"/>
      <c r="GK285" s="1"/>
      <c r="GL285" s="1"/>
      <c r="GM285" s="1"/>
      <c r="GN285" s="1"/>
      <c r="GO285" s="1"/>
      <c r="GP285" s="1"/>
      <c r="GQ285" s="1"/>
      <c r="GR285" s="1"/>
      <c r="GS285" s="1"/>
      <c r="GT285" s="1"/>
      <c r="GU285" s="1"/>
      <c r="GV285" s="1"/>
      <c r="GW285" s="1"/>
      <c r="GX285" s="1"/>
      <c r="GY285" s="1"/>
      <c r="GZ285" s="1"/>
      <c r="HA285" s="1"/>
      <c r="HB285" s="1"/>
      <c r="HC285" s="1"/>
      <c r="HD285" s="1"/>
      <c r="HE285" s="1"/>
      <c r="HF285" s="1"/>
      <c r="HG285" s="1"/>
      <c r="HH285" s="1"/>
      <c r="HI285" s="1"/>
      <c r="HJ285" s="1"/>
      <c r="HK285" s="1"/>
      <c r="HL285" s="1"/>
      <c r="HM285" s="1"/>
      <c r="HN285" s="1"/>
      <c r="HO285" s="1"/>
      <c r="HP285" s="1"/>
      <c r="HQ285" s="1"/>
      <c r="HR285" s="1"/>
      <c r="HS285" s="1"/>
      <c r="HT285" s="1"/>
      <c r="HU285" s="1"/>
      <c r="HV285" s="1"/>
      <c r="HW285" s="1"/>
      <c r="HX285" s="1"/>
      <c r="HY285" s="1"/>
      <c r="HZ285" s="1"/>
      <c r="IA285" s="1"/>
      <c r="IB285" s="1"/>
      <c r="IC285" s="1"/>
      <c r="ID285" s="1"/>
      <c r="IE285" s="1"/>
      <c r="IF285" s="1"/>
      <c r="IG285" s="1"/>
      <c r="IH285" s="1"/>
      <c r="II285" s="1"/>
      <c r="IJ285" s="1"/>
      <c r="IK285" s="1"/>
      <c r="IL285" s="1"/>
      <c r="IM285" s="1"/>
      <c r="IN285" s="1"/>
      <c r="IO285" s="1"/>
      <c r="IP285" s="1"/>
      <c r="IQ285" s="1"/>
      <c r="IR285" s="1"/>
      <c r="IS285" s="1"/>
      <c r="IT285" s="1"/>
      <c r="IU285" s="1"/>
      <c r="IV285" s="1"/>
    </row>
    <row r="286" spans="16:256" ht="12.75"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  <c r="FJ286" s="1"/>
      <c r="FK286" s="1"/>
      <c r="FL286" s="1"/>
      <c r="FM286" s="1"/>
      <c r="FN286" s="1"/>
      <c r="FO286" s="1"/>
      <c r="FP286" s="1"/>
      <c r="FQ286" s="1"/>
      <c r="FR286" s="1"/>
      <c r="FS286" s="1"/>
      <c r="FT286" s="1"/>
      <c r="FU286" s="1"/>
      <c r="FV286" s="1"/>
      <c r="FW286" s="1"/>
      <c r="FX286" s="1"/>
      <c r="FY286" s="1"/>
      <c r="FZ286" s="1"/>
      <c r="GA286" s="1"/>
      <c r="GB286" s="1"/>
      <c r="GC286" s="1"/>
      <c r="GD286" s="1"/>
      <c r="GE286" s="1"/>
      <c r="GF286" s="1"/>
      <c r="GG286" s="1"/>
      <c r="GH286" s="1"/>
      <c r="GI286" s="1"/>
      <c r="GJ286" s="1"/>
      <c r="GK286" s="1"/>
      <c r="GL286" s="1"/>
      <c r="GM286" s="1"/>
      <c r="GN286" s="1"/>
      <c r="GO286" s="1"/>
      <c r="GP286" s="1"/>
      <c r="GQ286" s="1"/>
      <c r="GR286" s="1"/>
      <c r="GS286" s="1"/>
      <c r="GT286" s="1"/>
      <c r="GU286" s="1"/>
      <c r="GV286" s="1"/>
      <c r="GW286" s="1"/>
      <c r="GX286" s="1"/>
      <c r="GY286" s="1"/>
      <c r="GZ286" s="1"/>
      <c r="HA286" s="1"/>
      <c r="HB286" s="1"/>
      <c r="HC286" s="1"/>
      <c r="HD286" s="1"/>
      <c r="HE286" s="1"/>
      <c r="HF286" s="1"/>
      <c r="HG286" s="1"/>
      <c r="HH286" s="1"/>
      <c r="HI286" s="1"/>
      <c r="HJ286" s="1"/>
      <c r="HK286" s="1"/>
      <c r="HL286" s="1"/>
      <c r="HM286" s="1"/>
      <c r="HN286" s="1"/>
      <c r="HO286" s="1"/>
      <c r="HP286" s="1"/>
      <c r="HQ286" s="1"/>
      <c r="HR286" s="1"/>
      <c r="HS286" s="1"/>
      <c r="HT286" s="1"/>
      <c r="HU286" s="1"/>
      <c r="HV286" s="1"/>
      <c r="HW286" s="1"/>
      <c r="HX286" s="1"/>
      <c r="HY286" s="1"/>
      <c r="HZ286" s="1"/>
      <c r="IA286" s="1"/>
      <c r="IB286" s="1"/>
      <c r="IC286" s="1"/>
      <c r="ID286" s="1"/>
      <c r="IE286" s="1"/>
      <c r="IF286" s="1"/>
      <c r="IG286" s="1"/>
      <c r="IH286" s="1"/>
      <c r="II286" s="1"/>
      <c r="IJ286" s="1"/>
      <c r="IK286" s="1"/>
      <c r="IL286" s="1"/>
      <c r="IM286" s="1"/>
      <c r="IN286" s="1"/>
      <c r="IO286" s="1"/>
      <c r="IP286" s="1"/>
      <c r="IQ286" s="1"/>
      <c r="IR286" s="1"/>
      <c r="IS286" s="1"/>
      <c r="IT286" s="1"/>
      <c r="IU286" s="1"/>
      <c r="IV286" s="1"/>
    </row>
    <row r="287" spans="16:256" ht="12.75"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  <c r="FJ287" s="1"/>
      <c r="FK287" s="1"/>
      <c r="FL287" s="1"/>
      <c r="FM287" s="1"/>
      <c r="FN287" s="1"/>
      <c r="FO287" s="1"/>
      <c r="FP287" s="1"/>
      <c r="FQ287" s="1"/>
      <c r="FR287" s="1"/>
      <c r="FS287" s="1"/>
      <c r="FT287" s="1"/>
      <c r="FU287" s="1"/>
      <c r="FV287" s="1"/>
      <c r="FW287" s="1"/>
      <c r="FX287" s="1"/>
      <c r="FY287" s="1"/>
      <c r="FZ287" s="1"/>
      <c r="GA287" s="1"/>
      <c r="GB287" s="1"/>
      <c r="GC287" s="1"/>
      <c r="GD287" s="1"/>
      <c r="GE287" s="1"/>
      <c r="GF287" s="1"/>
      <c r="GG287" s="1"/>
      <c r="GH287" s="1"/>
      <c r="GI287" s="1"/>
      <c r="GJ287" s="1"/>
      <c r="GK287" s="1"/>
      <c r="GL287" s="1"/>
      <c r="GM287" s="1"/>
      <c r="GN287" s="1"/>
      <c r="GO287" s="1"/>
      <c r="GP287" s="1"/>
      <c r="GQ287" s="1"/>
      <c r="GR287" s="1"/>
      <c r="GS287" s="1"/>
      <c r="GT287" s="1"/>
      <c r="GU287" s="1"/>
      <c r="GV287" s="1"/>
      <c r="GW287" s="1"/>
      <c r="GX287" s="1"/>
      <c r="GY287" s="1"/>
      <c r="GZ287" s="1"/>
      <c r="HA287" s="1"/>
      <c r="HB287" s="1"/>
      <c r="HC287" s="1"/>
      <c r="HD287" s="1"/>
      <c r="HE287" s="1"/>
      <c r="HF287" s="1"/>
      <c r="HG287" s="1"/>
      <c r="HH287" s="1"/>
      <c r="HI287" s="1"/>
      <c r="HJ287" s="1"/>
      <c r="HK287" s="1"/>
      <c r="HL287" s="1"/>
      <c r="HM287" s="1"/>
      <c r="HN287" s="1"/>
      <c r="HO287" s="1"/>
      <c r="HP287" s="1"/>
      <c r="HQ287" s="1"/>
      <c r="HR287" s="1"/>
      <c r="HS287" s="1"/>
      <c r="HT287" s="1"/>
      <c r="HU287" s="1"/>
      <c r="HV287" s="1"/>
      <c r="HW287" s="1"/>
      <c r="HX287" s="1"/>
      <c r="HY287" s="1"/>
      <c r="HZ287" s="1"/>
      <c r="IA287" s="1"/>
      <c r="IB287" s="1"/>
      <c r="IC287" s="1"/>
      <c r="ID287" s="1"/>
      <c r="IE287" s="1"/>
      <c r="IF287" s="1"/>
      <c r="IG287" s="1"/>
      <c r="IH287" s="1"/>
      <c r="II287" s="1"/>
      <c r="IJ287" s="1"/>
      <c r="IK287" s="1"/>
      <c r="IL287" s="1"/>
      <c r="IM287" s="1"/>
      <c r="IN287" s="1"/>
      <c r="IO287" s="1"/>
      <c r="IP287" s="1"/>
      <c r="IQ287" s="1"/>
      <c r="IR287" s="1"/>
      <c r="IS287" s="1"/>
      <c r="IT287" s="1"/>
      <c r="IU287" s="1"/>
      <c r="IV287" s="1"/>
    </row>
    <row r="288" spans="16:256" ht="12.75"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  <c r="FJ288" s="1"/>
      <c r="FK288" s="1"/>
      <c r="FL288" s="1"/>
      <c r="FM288" s="1"/>
      <c r="FN288" s="1"/>
      <c r="FO288" s="1"/>
      <c r="FP288" s="1"/>
      <c r="FQ288" s="1"/>
      <c r="FR288" s="1"/>
      <c r="FS288" s="1"/>
      <c r="FT288" s="1"/>
      <c r="FU288" s="1"/>
      <c r="FV288" s="1"/>
      <c r="FW288" s="1"/>
      <c r="FX288" s="1"/>
      <c r="FY288" s="1"/>
      <c r="FZ288" s="1"/>
      <c r="GA288" s="1"/>
      <c r="GB288" s="1"/>
      <c r="GC288" s="1"/>
      <c r="GD288" s="1"/>
      <c r="GE288" s="1"/>
      <c r="GF288" s="1"/>
      <c r="GG288" s="1"/>
      <c r="GH288" s="1"/>
      <c r="GI288" s="1"/>
      <c r="GJ288" s="1"/>
      <c r="GK288" s="1"/>
      <c r="GL288" s="1"/>
      <c r="GM288" s="1"/>
      <c r="GN288" s="1"/>
      <c r="GO288" s="1"/>
      <c r="GP288" s="1"/>
      <c r="GQ288" s="1"/>
      <c r="GR288" s="1"/>
      <c r="GS288" s="1"/>
      <c r="GT288" s="1"/>
      <c r="GU288" s="1"/>
      <c r="GV288" s="1"/>
      <c r="GW288" s="1"/>
      <c r="GX288" s="1"/>
      <c r="GY288" s="1"/>
      <c r="GZ288" s="1"/>
      <c r="HA288" s="1"/>
      <c r="HB288" s="1"/>
      <c r="HC288" s="1"/>
      <c r="HD288" s="1"/>
      <c r="HE288" s="1"/>
      <c r="HF288" s="1"/>
      <c r="HG288" s="1"/>
      <c r="HH288" s="1"/>
      <c r="HI288" s="1"/>
      <c r="HJ288" s="1"/>
      <c r="HK288" s="1"/>
      <c r="HL288" s="1"/>
      <c r="HM288" s="1"/>
      <c r="HN288" s="1"/>
      <c r="HO288" s="1"/>
      <c r="HP288" s="1"/>
      <c r="HQ288" s="1"/>
      <c r="HR288" s="1"/>
      <c r="HS288" s="1"/>
      <c r="HT288" s="1"/>
      <c r="HU288" s="1"/>
      <c r="HV288" s="1"/>
      <c r="HW288" s="1"/>
      <c r="HX288" s="1"/>
      <c r="HY288" s="1"/>
      <c r="HZ288" s="1"/>
      <c r="IA288" s="1"/>
      <c r="IB288" s="1"/>
      <c r="IC288" s="1"/>
      <c r="ID288" s="1"/>
      <c r="IE288" s="1"/>
      <c r="IF288" s="1"/>
      <c r="IG288" s="1"/>
      <c r="IH288" s="1"/>
      <c r="II288" s="1"/>
      <c r="IJ288" s="1"/>
      <c r="IK288" s="1"/>
      <c r="IL288" s="1"/>
      <c r="IM288" s="1"/>
      <c r="IN288" s="1"/>
      <c r="IO288" s="1"/>
      <c r="IP288" s="1"/>
      <c r="IQ288" s="1"/>
      <c r="IR288" s="1"/>
      <c r="IS288" s="1"/>
      <c r="IT288" s="1"/>
      <c r="IU288" s="1"/>
      <c r="IV288" s="1"/>
    </row>
    <row r="289" spans="16:256" ht="12.75"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  <c r="FT289" s="1"/>
      <c r="FU289" s="1"/>
      <c r="FV289" s="1"/>
      <c r="FW289" s="1"/>
      <c r="FX289" s="1"/>
      <c r="FY289" s="1"/>
      <c r="FZ289" s="1"/>
      <c r="GA289" s="1"/>
      <c r="GB289" s="1"/>
      <c r="GC289" s="1"/>
      <c r="GD289" s="1"/>
      <c r="GE289" s="1"/>
      <c r="GF289" s="1"/>
      <c r="GG289" s="1"/>
      <c r="GH289" s="1"/>
      <c r="GI289" s="1"/>
      <c r="GJ289" s="1"/>
      <c r="GK289" s="1"/>
      <c r="GL289" s="1"/>
      <c r="GM289" s="1"/>
      <c r="GN289" s="1"/>
      <c r="GO289" s="1"/>
      <c r="GP289" s="1"/>
      <c r="GQ289" s="1"/>
      <c r="GR289" s="1"/>
      <c r="GS289" s="1"/>
      <c r="GT289" s="1"/>
      <c r="GU289" s="1"/>
      <c r="GV289" s="1"/>
      <c r="GW289" s="1"/>
      <c r="GX289" s="1"/>
      <c r="GY289" s="1"/>
      <c r="GZ289" s="1"/>
      <c r="HA289" s="1"/>
      <c r="HB289" s="1"/>
      <c r="HC289" s="1"/>
      <c r="HD289" s="1"/>
      <c r="HE289" s="1"/>
      <c r="HF289" s="1"/>
      <c r="HG289" s="1"/>
      <c r="HH289" s="1"/>
      <c r="HI289" s="1"/>
      <c r="HJ289" s="1"/>
      <c r="HK289" s="1"/>
      <c r="HL289" s="1"/>
      <c r="HM289" s="1"/>
      <c r="HN289" s="1"/>
      <c r="HO289" s="1"/>
      <c r="HP289" s="1"/>
      <c r="HQ289" s="1"/>
      <c r="HR289" s="1"/>
      <c r="HS289" s="1"/>
      <c r="HT289" s="1"/>
      <c r="HU289" s="1"/>
      <c r="HV289" s="1"/>
      <c r="HW289" s="1"/>
      <c r="HX289" s="1"/>
      <c r="HY289" s="1"/>
      <c r="HZ289" s="1"/>
      <c r="IA289" s="1"/>
      <c r="IB289" s="1"/>
      <c r="IC289" s="1"/>
      <c r="ID289" s="1"/>
      <c r="IE289" s="1"/>
      <c r="IF289" s="1"/>
      <c r="IG289" s="1"/>
      <c r="IH289" s="1"/>
      <c r="II289" s="1"/>
      <c r="IJ289" s="1"/>
      <c r="IK289" s="1"/>
      <c r="IL289" s="1"/>
      <c r="IM289" s="1"/>
      <c r="IN289" s="1"/>
      <c r="IO289" s="1"/>
      <c r="IP289" s="1"/>
      <c r="IQ289" s="1"/>
      <c r="IR289" s="1"/>
      <c r="IS289" s="1"/>
      <c r="IT289" s="1"/>
      <c r="IU289" s="1"/>
      <c r="IV289" s="1"/>
    </row>
    <row r="290" spans="16:256" ht="12.75"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  <c r="FJ290" s="1"/>
      <c r="FK290" s="1"/>
      <c r="FL290" s="1"/>
      <c r="FM290" s="1"/>
      <c r="FN290" s="1"/>
      <c r="FO290" s="1"/>
      <c r="FP290" s="1"/>
      <c r="FQ290" s="1"/>
      <c r="FR290" s="1"/>
      <c r="FS290" s="1"/>
      <c r="FT290" s="1"/>
      <c r="FU290" s="1"/>
      <c r="FV290" s="1"/>
      <c r="FW290" s="1"/>
      <c r="FX290" s="1"/>
      <c r="FY290" s="1"/>
      <c r="FZ290" s="1"/>
      <c r="GA290" s="1"/>
      <c r="GB290" s="1"/>
      <c r="GC290" s="1"/>
      <c r="GD290" s="1"/>
      <c r="GE290" s="1"/>
      <c r="GF290" s="1"/>
      <c r="GG290" s="1"/>
      <c r="GH290" s="1"/>
      <c r="GI290" s="1"/>
      <c r="GJ290" s="1"/>
      <c r="GK290" s="1"/>
      <c r="GL290" s="1"/>
      <c r="GM290" s="1"/>
      <c r="GN290" s="1"/>
      <c r="GO290" s="1"/>
      <c r="GP290" s="1"/>
      <c r="GQ290" s="1"/>
      <c r="GR290" s="1"/>
      <c r="GS290" s="1"/>
      <c r="GT290" s="1"/>
      <c r="GU290" s="1"/>
      <c r="GV290" s="1"/>
      <c r="GW290" s="1"/>
      <c r="GX290" s="1"/>
      <c r="GY290" s="1"/>
      <c r="GZ290" s="1"/>
      <c r="HA290" s="1"/>
      <c r="HB290" s="1"/>
      <c r="HC290" s="1"/>
      <c r="HD290" s="1"/>
      <c r="HE290" s="1"/>
      <c r="HF290" s="1"/>
      <c r="HG290" s="1"/>
      <c r="HH290" s="1"/>
      <c r="HI290" s="1"/>
      <c r="HJ290" s="1"/>
      <c r="HK290" s="1"/>
      <c r="HL290" s="1"/>
      <c r="HM290" s="1"/>
      <c r="HN290" s="1"/>
      <c r="HO290" s="1"/>
      <c r="HP290" s="1"/>
      <c r="HQ290" s="1"/>
      <c r="HR290" s="1"/>
      <c r="HS290" s="1"/>
      <c r="HT290" s="1"/>
      <c r="HU290" s="1"/>
      <c r="HV290" s="1"/>
      <c r="HW290" s="1"/>
      <c r="HX290" s="1"/>
      <c r="HY290" s="1"/>
      <c r="HZ290" s="1"/>
      <c r="IA290" s="1"/>
      <c r="IB290" s="1"/>
      <c r="IC290" s="1"/>
      <c r="ID290" s="1"/>
      <c r="IE290" s="1"/>
      <c r="IF290" s="1"/>
      <c r="IG290" s="1"/>
      <c r="IH290" s="1"/>
      <c r="II290" s="1"/>
      <c r="IJ290" s="1"/>
      <c r="IK290" s="1"/>
      <c r="IL290" s="1"/>
      <c r="IM290" s="1"/>
      <c r="IN290" s="1"/>
      <c r="IO290" s="1"/>
      <c r="IP290" s="1"/>
      <c r="IQ290" s="1"/>
      <c r="IR290" s="1"/>
      <c r="IS290" s="1"/>
      <c r="IT290" s="1"/>
      <c r="IU290" s="1"/>
      <c r="IV290" s="1"/>
    </row>
    <row r="291" spans="16:256" ht="12.75"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  <c r="FJ291" s="1"/>
      <c r="FK291" s="1"/>
      <c r="FL291" s="1"/>
      <c r="FM291" s="1"/>
      <c r="FN291" s="1"/>
      <c r="FO291" s="1"/>
      <c r="FP291" s="1"/>
      <c r="FQ291" s="1"/>
      <c r="FR291" s="1"/>
      <c r="FS291" s="1"/>
      <c r="FT291" s="1"/>
      <c r="FU291" s="1"/>
      <c r="FV291" s="1"/>
      <c r="FW291" s="1"/>
      <c r="FX291" s="1"/>
      <c r="FY291" s="1"/>
      <c r="FZ291" s="1"/>
      <c r="GA291" s="1"/>
      <c r="GB291" s="1"/>
      <c r="GC291" s="1"/>
      <c r="GD291" s="1"/>
      <c r="GE291" s="1"/>
      <c r="GF291" s="1"/>
      <c r="GG291" s="1"/>
      <c r="GH291" s="1"/>
      <c r="GI291" s="1"/>
      <c r="GJ291" s="1"/>
      <c r="GK291" s="1"/>
      <c r="GL291" s="1"/>
      <c r="GM291" s="1"/>
      <c r="GN291" s="1"/>
      <c r="GO291" s="1"/>
      <c r="GP291" s="1"/>
      <c r="GQ291" s="1"/>
      <c r="GR291" s="1"/>
      <c r="GS291" s="1"/>
      <c r="GT291" s="1"/>
      <c r="GU291" s="1"/>
      <c r="GV291" s="1"/>
      <c r="GW291" s="1"/>
      <c r="GX291" s="1"/>
      <c r="GY291" s="1"/>
      <c r="GZ291" s="1"/>
      <c r="HA291" s="1"/>
      <c r="HB291" s="1"/>
      <c r="HC291" s="1"/>
      <c r="HD291" s="1"/>
      <c r="HE291" s="1"/>
      <c r="HF291" s="1"/>
      <c r="HG291" s="1"/>
      <c r="HH291" s="1"/>
      <c r="HI291" s="1"/>
      <c r="HJ291" s="1"/>
      <c r="HK291" s="1"/>
      <c r="HL291" s="1"/>
      <c r="HM291" s="1"/>
      <c r="HN291" s="1"/>
      <c r="HO291" s="1"/>
      <c r="HP291" s="1"/>
      <c r="HQ291" s="1"/>
      <c r="HR291" s="1"/>
      <c r="HS291" s="1"/>
      <c r="HT291" s="1"/>
      <c r="HU291" s="1"/>
      <c r="HV291" s="1"/>
      <c r="HW291" s="1"/>
      <c r="HX291" s="1"/>
      <c r="HY291" s="1"/>
      <c r="HZ291" s="1"/>
      <c r="IA291" s="1"/>
      <c r="IB291" s="1"/>
      <c r="IC291" s="1"/>
      <c r="ID291" s="1"/>
      <c r="IE291" s="1"/>
      <c r="IF291" s="1"/>
      <c r="IG291" s="1"/>
      <c r="IH291" s="1"/>
      <c r="II291" s="1"/>
      <c r="IJ291" s="1"/>
      <c r="IK291" s="1"/>
      <c r="IL291" s="1"/>
      <c r="IM291" s="1"/>
      <c r="IN291" s="1"/>
      <c r="IO291" s="1"/>
      <c r="IP291" s="1"/>
      <c r="IQ291" s="1"/>
      <c r="IR291" s="1"/>
      <c r="IS291" s="1"/>
      <c r="IT291" s="1"/>
      <c r="IU291" s="1"/>
      <c r="IV291" s="1"/>
    </row>
    <row r="292" spans="16:256" ht="12.75"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  <c r="FJ292" s="1"/>
      <c r="FK292" s="1"/>
      <c r="FL292" s="1"/>
      <c r="FM292" s="1"/>
      <c r="FN292" s="1"/>
      <c r="FO292" s="1"/>
      <c r="FP292" s="1"/>
      <c r="FQ292" s="1"/>
      <c r="FR292" s="1"/>
      <c r="FS292" s="1"/>
      <c r="FT292" s="1"/>
      <c r="FU292" s="1"/>
      <c r="FV292" s="1"/>
      <c r="FW292" s="1"/>
      <c r="FX292" s="1"/>
      <c r="FY292" s="1"/>
      <c r="FZ292" s="1"/>
      <c r="GA292" s="1"/>
      <c r="GB292" s="1"/>
      <c r="GC292" s="1"/>
      <c r="GD292" s="1"/>
      <c r="GE292" s="1"/>
      <c r="GF292" s="1"/>
      <c r="GG292" s="1"/>
      <c r="GH292" s="1"/>
      <c r="GI292" s="1"/>
      <c r="GJ292" s="1"/>
      <c r="GK292" s="1"/>
      <c r="GL292" s="1"/>
      <c r="GM292" s="1"/>
      <c r="GN292" s="1"/>
      <c r="GO292" s="1"/>
      <c r="GP292" s="1"/>
      <c r="GQ292" s="1"/>
      <c r="GR292" s="1"/>
      <c r="GS292" s="1"/>
      <c r="GT292" s="1"/>
      <c r="GU292" s="1"/>
      <c r="GV292" s="1"/>
      <c r="GW292" s="1"/>
      <c r="GX292" s="1"/>
      <c r="GY292" s="1"/>
      <c r="GZ292" s="1"/>
      <c r="HA292" s="1"/>
      <c r="HB292" s="1"/>
      <c r="HC292" s="1"/>
      <c r="HD292" s="1"/>
      <c r="HE292" s="1"/>
      <c r="HF292" s="1"/>
      <c r="HG292" s="1"/>
      <c r="HH292" s="1"/>
      <c r="HI292" s="1"/>
      <c r="HJ292" s="1"/>
      <c r="HK292" s="1"/>
      <c r="HL292" s="1"/>
      <c r="HM292" s="1"/>
      <c r="HN292" s="1"/>
      <c r="HO292" s="1"/>
      <c r="HP292" s="1"/>
      <c r="HQ292" s="1"/>
      <c r="HR292" s="1"/>
      <c r="HS292" s="1"/>
      <c r="HT292" s="1"/>
      <c r="HU292" s="1"/>
      <c r="HV292" s="1"/>
      <c r="HW292" s="1"/>
      <c r="HX292" s="1"/>
      <c r="HY292" s="1"/>
      <c r="HZ292" s="1"/>
      <c r="IA292" s="1"/>
      <c r="IB292" s="1"/>
      <c r="IC292" s="1"/>
      <c r="ID292" s="1"/>
      <c r="IE292" s="1"/>
      <c r="IF292" s="1"/>
      <c r="IG292" s="1"/>
      <c r="IH292" s="1"/>
      <c r="II292" s="1"/>
      <c r="IJ292" s="1"/>
      <c r="IK292" s="1"/>
      <c r="IL292" s="1"/>
      <c r="IM292" s="1"/>
      <c r="IN292" s="1"/>
      <c r="IO292" s="1"/>
      <c r="IP292" s="1"/>
      <c r="IQ292" s="1"/>
      <c r="IR292" s="1"/>
      <c r="IS292" s="1"/>
      <c r="IT292" s="1"/>
      <c r="IU292" s="1"/>
      <c r="IV292" s="1"/>
    </row>
    <row r="293" spans="16:256" ht="12.75"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  <c r="FJ293" s="1"/>
      <c r="FK293" s="1"/>
      <c r="FL293" s="1"/>
      <c r="FM293" s="1"/>
      <c r="FN293" s="1"/>
      <c r="FO293" s="1"/>
      <c r="FP293" s="1"/>
      <c r="FQ293" s="1"/>
      <c r="FR293" s="1"/>
      <c r="FS293" s="1"/>
      <c r="FT293" s="1"/>
      <c r="FU293" s="1"/>
      <c r="FV293" s="1"/>
      <c r="FW293" s="1"/>
      <c r="FX293" s="1"/>
      <c r="FY293" s="1"/>
      <c r="FZ293" s="1"/>
      <c r="GA293" s="1"/>
      <c r="GB293" s="1"/>
      <c r="GC293" s="1"/>
      <c r="GD293" s="1"/>
      <c r="GE293" s="1"/>
      <c r="GF293" s="1"/>
      <c r="GG293" s="1"/>
      <c r="GH293" s="1"/>
      <c r="GI293" s="1"/>
      <c r="GJ293" s="1"/>
      <c r="GK293" s="1"/>
      <c r="GL293" s="1"/>
      <c r="GM293" s="1"/>
      <c r="GN293" s="1"/>
      <c r="GO293" s="1"/>
      <c r="GP293" s="1"/>
      <c r="GQ293" s="1"/>
      <c r="GR293" s="1"/>
      <c r="GS293" s="1"/>
      <c r="GT293" s="1"/>
      <c r="GU293" s="1"/>
      <c r="GV293" s="1"/>
      <c r="GW293" s="1"/>
      <c r="GX293" s="1"/>
      <c r="GY293" s="1"/>
      <c r="GZ293" s="1"/>
      <c r="HA293" s="1"/>
      <c r="HB293" s="1"/>
      <c r="HC293" s="1"/>
      <c r="HD293" s="1"/>
      <c r="HE293" s="1"/>
      <c r="HF293" s="1"/>
      <c r="HG293" s="1"/>
      <c r="HH293" s="1"/>
      <c r="HI293" s="1"/>
      <c r="HJ293" s="1"/>
      <c r="HK293" s="1"/>
      <c r="HL293" s="1"/>
      <c r="HM293" s="1"/>
      <c r="HN293" s="1"/>
      <c r="HO293" s="1"/>
      <c r="HP293" s="1"/>
      <c r="HQ293" s="1"/>
      <c r="HR293" s="1"/>
      <c r="HS293" s="1"/>
      <c r="HT293" s="1"/>
      <c r="HU293" s="1"/>
      <c r="HV293" s="1"/>
      <c r="HW293" s="1"/>
      <c r="HX293" s="1"/>
      <c r="HY293" s="1"/>
      <c r="HZ293" s="1"/>
      <c r="IA293" s="1"/>
      <c r="IB293" s="1"/>
      <c r="IC293" s="1"/>
      <c r="ID293" s="1"/>
      <c r="IE293" s="1"/>
      <c r="IF293" s="1"/>
      <c r="IG293" s="1"/>
      <c r="IH293" s="1"/>
      <c r="II293" s="1"/>
      <c r="IJ293" s="1"/>
      <c r="IK293" s="1"/>
      <c r="IL293" s="1"/>
      <c r="IM293" s="1"/>
      <c r="IN293" s="1"/>
      <c r="IO293" s="1"/>
      <c r="IP293" s="1"/>
      <c r="IQ293" s="1"/>
      <c r="IR293" s="1"/>
      <c r="IS293" s="1"/>
      <c r="IT293" s="1"/>
      <c r="IU293" s="1"/>
      <c r="IV293" s="1"/>
    </row>
    <row r="294" spans="1:15" s="44" customFormat="1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s="44" customFormat="1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s="44" customFormat="1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s="44" customFormat="1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6:256" ht="12.75"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</row>
    <row r="299" spans="16:256" ht="12.75"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</row>
    <row r="300" spans="16:256" ht="12.75"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</row>
    <row r="301" spans="16:256" ht="12.75"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</row>
    <row r="302" spans="16:256" ht="12.75"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</row>
    <row r="303" spans="16:256" ht="12.75"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</row>
    <row r="304" spans="16:256" ht="12.75"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</row>
    <row r="305" spans="16:256" ht="12.75"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</row>
    <row r="306" spans="16:256" ht="12.75"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</row>
    <row r="307" spans="16:256" ht="12.75"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</row>
    <row r="308" spans="16:256" ht="12.75"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</row>
    <row r="309" spans="16:256" ht="12.75"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</row>
    <row r="310" spans="16:256" ht="12.75"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</row>
    <row r="311" spans="16:256" ht="12.75"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</row>
    <row r="312" spans="16:256" ht="12.75"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</row>
    <row r="313" spans="16:256" ht="12.75"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</row>
    <row r="314" spans="16:256" ht="12.75"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</row>
    <row r="315" spans="16:256" ht="12.75"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</row>
    <row r="316" spans="16:256" ht="12.75"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</row>
    <row r="317" spans="16:256" ht="12.75"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</row>
    <row r="318" spans="16:256" ht="12.75"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</row>
    <row r="319" spans="16:256" ht="12.75"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</row>
    <row r="320" spans="16:256" ht="12.75"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</row>
    <row r="321" spans="16:256" ht="12.75"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</row>
    <row r="322" spans="16:256" ht="12.75"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</row>
    <row r="323" spans="16:256" ht="12.75"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</row>
    <row r="324" spans="16:256" ht="12.75"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  <c r="FJ324" s="1"/>
      <c r="FK324" s="1"/>
      <c r="FL324" s="1"/>
      <c r="FM324" s="1"/>
      <c r="FN324" s="1"/>
      <c r="FO324" s="1"/>
      <c r="FP324" s="1"/>
      <c r="FQ324" s="1"/>
      <c r="FR324" s="1"/>
      <c r="FS324" s="1"/>
      <c r="FT324" s="1"/>
      <c r="FU324" s="1"/>
      <c r="FV324" s="1"/>
      <c r="FW324" s="1"/>
      <c r="FX324" s="1"/>
      <c r="FY324" s="1"/>
      <c r="FZ324" s="1"/>
      <c r="GA324" s="1"/>
      <c r="GB324" s="1"/>
      <c r="GC324" s="1"/>
      <c r="GD324" s="1"/>
      <c r="GE324" s="1"/>
      <c r="GF324" s="1"/>
      <c r="GG324" s="1"/>
      <c r="GH324" s="1"/>
      <c r="GI324" s="1"/>
      <c r="GJ324" s="1"/>
      <c r="GK324" s="1"/>
      <c r="GL324" s="1"/>
      <c r="GM324" s="1"/>
      <c r="GN324" s="1"/>
      <c r="GO324" s="1"/>
      <c r="GP324" s="1"/>
      <c r="GQ324" s="1"/>
      <c r="GR324" s="1"/>
      <c r="GS324" s="1"/>
      <c r="GT324" s="1"/>
      <c r="GU324" s="1"/>
      <c r="GV324" s="1"/>
      <c r="GW324" s="1"/>
      <c r="GX324" s="1"/>
      <c r="GY324" s="1"/>
      <c r="GZ324" s="1"/>
      <c r="HA324" s="1"/>
      <c r="HB324" s="1"/>
      <c r="HC324" s="1"/>
      <c r="HD324" s="1"/>
      <c r="HE324" s="1"/>
      <c r="HF324" s="1"/>
      <c r="HG324" s="1"/>
      <c r="HH324" s="1"/>
      <c r="HI324" s="1"/>
      <c r="HJ324" s="1"/>
      <c r="HK324" s="1"/>
      <c r="HL324" s="1"/>
      <c r="HM324" s="1"/>
      <c r="HN324" s="1"/>
      <c r="HO324" s="1"/>
      <c r="HP324" s="1"/>
      <c r="HQ324" s="1"/>
      <c r="HR324" s="1"/>
      <c r="HS324" s="1"/>
      <c r="HT324" s="1"/>
      <c r="HU324" s="1"/>
      <c r="HV324" s="1"/>
      <c r="HW324" s="1"/>
      <c r="HX324" s="1"/>
      <c r="HY324" s="1"/>
      <c r="HZ324" s="1"/>
      <c r="IA324" s="1"/>
      <c r="IB324" s="1"/>
      <c r="IC324" s="1"/>
      <c r="ID324" s="1"/>
      <c r="IE324" s="1"/>
      <c r="IF324" s="1"/>
      <c r="IG324" s="1"/>
      <c r="IH324" s="1"/>
      <c r="II324" s="1"/>
      <c r="IJ324" s="1"/>
      <c r="IK324" s="1"/>
      <c r="IL324" s="1"/>
      <c r="IM324" s="1"/>
      <c r="IN324" s="1"/>
      <c r="IO324" s="1"/>
      <c r="IP324" s="1"/>
      <c r="IQ324" s="1"/>
      <c r="IR324" s="1"/>
      <c r="IS324" s="1"/>
      <c r="IT324" s="1"/>
      <c r="IU324" s="1"/>
      <c r="IV324" s="1"/>
    </row>
    <row r="325" spans="16:256" ht="12.75"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  <c r="FJ325" s="1"/>
      <c r="FK325" s="1"/>
      <c r="FL325" s="1"/>
      <c r="FM325" s="1"/>
      <c r="FN325" s="1"/>
      <c r="FO325" s="1"/>
      <c r="FP325" s="1"/>
      <c r="FQ325" s="1"/>
      <c r="FR325" s="1"/>
      <c r="FS325" s="1"/>
      <c r="FT325" s="1"/>
      <c r="FU325" s="1"/>
      <c r="FV325" s="1"/>
      <c r="FW325" s="1"/>
      <c r="FX325" s="1"/>
      <c r="FY325" s="1"/>
      <c r="FZ325" s="1"/>
      <c r="GA325" s="1"/>
      <c r="GB325" s="1"/>
      <c r="GC325" s="1"/>
      <c r="GD325" s="1"/>
      <c r="GE325" s="1"/>
      <c r="GF325" s="1"/>
      <c r="GG325" s="1"/>
      <c r="GH325" s="1"/>
      <c r="GI325" s="1"/>
      <c r="GJ325" s="1"/>
      <c r="GK325" s="1"/>
      <c r="GL325" s="1"/>
      <c r="GM325" s="1"/>
      <c r="GN325" s="1"/>
      <c r="GO325" s="1"/>
      <c r="GP325" s="1"/>
      <c r="GQ325" s="1"/>
      <c r="GR325" s="1"/>
      <c r="GS325" s="1"/>
      <c r="GT325" s="1"/>
      <c r="GU325" s="1"/>
      <c r="GV325" s="1"/>
      <c r="GW325" s="1"/>
      <c r="GX325" s="1"/>
      <c r="GY325" s="1"/>
      <c r="GZ325" s="1"/>
      <c r="HA325" s="1"/>
      <c r="HB325" s="1"/>
      <c r="HC325" s="1"/>
      <c r="HD325" s="1"/>
      <c r="HE325" s="1"/>
      <c r="HF325" s="1"/>
      <c r="HG325" s="1"/>
      <c r="HH325" s="1"/>
      <c r="HI325" s="1"/>
      <c r="HJ325" s="1"/>
      <c r="HK325" s="1"/>
      <c r="HL325" s="1"/>
      <c r="HM325" s="1"/>
      <c r="HN325" s="1"/>
      <c r="HO325" s="1"/>
      <c r="HP325" s="1"/>
      <c r="HQ325" s="1"/>
      <c r="HR325" s="1"/>
      <c r="HS325" s="1"/>
      <c r="HT325" s="1"/>
      <c r="HU325" s="1"/>
      <c r="HV325" s="1"/>
      <c r="HW325" s="1"/>
      <c r="HX325" s="1"/>
      <c r="HY325" s="1"/>
      <c r="HZ325" s="1"/>
      <c r="IA325" s="1"/>
      <c r="IB325" s="1"/>
      <c r="IC325" s="1"/>
      <c r="ID325" s="1"/>
      <c r="IE325" s="1"/>
      <c r="IF325" s="1"/>
      <c r="IG325" s="1"/>
      <c r="IH325" s="1"/>
      <c r="II325" s="1"/>
      <c r="IJ325" s="1"/>
      <c r="IK325" s="1"/>
      <c r="IL325" s="1"/>
      <c r="IM325" s="1"/>
      <c r="IN325" s="1"/>
      <c r="IO325" s="1"/>
      <c r="IP325" s="1"/>
      <c r="IQ325" s="1"/>
      <c r="IR325" s="1"/>
      <c r="IS325" s="1"/>
      <c r="IT325" s="1"/>
      <c r="IU325" s="1"/>
      <c r="IV325" s="1"/>
    </row>
    <row r="326" spans="16:256" ht="12.75"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</row>
    <row r="328" ht="58.5" customHeight="1"/>
  </sheetData>
  <sheetProtection/>
  <mergeCells count="163">
    <mergeCell ref="A167:O167"/>
    <mergeCell ref="A173:B173"/>
    <mergeCell ref="J184:O184"/>
    <mergeCell ref="A164:A165"/>
    <mergeCell ref="B164:B165"/>
    <mergeCell ref="C164:C165"/>
    <mergeCell ref="H164:K164"/>
    <mergeCell ref="L164:O164"/>
    <mergeCell ref="J116:O116"/>
    <mergeCell ref="H137:I137"/>
    <mergeCell ref="A228:O228"/>
    <mergeCell ref="H160:I160"/>
    <mergeCell ref="H161:I161"/>
    <mergeCell ref="J161:O161"/>
    <mergeCell ref="H183:I183"/>
    <mergeCell ref="H184:I184"/>
    <mergeCell ref="A182:C182"/>
    <mergeCell ref="J160:O160"/>
    <mergeCell ref="A91:B91"/>
    <mergeCell ref="A97:A98"/>
    <mergeCell ref="A113:B113"/>
    <mergeCell ref="A136:C136"/>
    <mergeCell ref="A174:O174"/>
    <mergeCell ref="A181:B181"/>
    <mergeCell ref="D164:F164"/>
    <mergeCell ref="G164:G165"/>
    <mergeCell ref="H115:I115"/>
    <mergeCell ref="H116:I116"/>
    <mergeCell ref="H72:I72"/>
    <mergeCell ref="H73:I73"/>
    <mergeCell ref="J73:O73"/>
    <mergeCell ref="H93:I93"/>
    <mergeCell ref="H94:I94"/>
    <mergeCell ref="J94:O94"/>
    <mergeCell ref="A84:O84"/>
    <mergeCell ref="A92:C92"/>
    <mergeCell ref="A79:O79"/>
    <mergeCell ref="A83:B83"/>
    <mergeCell ref="J1:O1"/>
    <mergeCell ref="A2:O2"/>
    <mergeCell ref="H3:I3"/>
    <mergeCell ref="J3:O3"/>
    <mergeCell ref="H4:I4"/>
    <mergeCell ref="J4:O4"/>
    <mergeCell ref="A30:A31"/>
    <mergeCell ref="B30:B31"/>
    <mergeCell ref="C30:C31"/>
    <mergeCell ref="D30:F30"/>
    <mergeCell ref="G30:G31"/>
    <mergeCell ref="B7:B8"/>
    <mergeCell ref="C7:C8"/>
    <mergeCell ref="D7:F7"/>
    <mergeCell ref="G7:G8"/>
    <mergeCell ref="A10:O10"/>
    <mergeCell ref="H26:I26"/>
    <mergeCell ref="H27:I27"/>
    <mergeCell ref="J27:O27"/>
    <mergeCell ref="A25:C25"/>
    <mergeCell ref="A7:A8"/>
    <mergeCell ref="A17:O17"/>
    <mergeCell ref="A24:B24"/>
    <mergeCell ref="H7:K7"/>
    <mergeCell ref="L7:O7"/>
    <mergeCell ref="A16:B16"/>
    <mergeCell ref="A48:C48"/>
    <mergeCell ref="C53:C54"/>
    <mergeCell ref="D53:F53"/>
    <mergeCell ref="G53:G54"/>
    <mergeCell ref="J26:O26"/>
    <mergeCell ref="A33:O33"/>
    <mergeCell ref="A39:B39"/>
    <mergeCell ref="A40:O40"/>
    <mergeCell ref="H30:K30"/>
    <mergeCell ref="L30:O30"/>
    <mergeCell ref="H76:K76"/>
    <mergeCell ref="L76:O76"/>
    <mergeCell ref="J72:O72"/>
    <mergeCell ref="A47:B47"/>
    <mergeCell ref="H49:I49"/>
    <mergeCell ref="H50:I50"/>
    <mergeCell ref="J50:O50"/>
    <mergeCell ref="A71:C71"/>
    <mergeCell ref="J49:O49"/>
    <mergeCell ref="A56:O56"/>
    <mergeCell ref="H53:K53"/>
    <mergeCell ref="A63:O63"/>
    <mergeCell ref="A70:B70"/>
    <mergeCell ref="L53:O53"/>
    <mergeCell ref="A53:A54"/>
    <mergeCell ref="B53:B54"/>
    <mergeCell ref="A62:B62"/>
    <mergeCell ref="G97:G98"/>
    <mergeCell ref="H97:K97"/>
    <mergeCell ref="L97:O97"/>
    <mergeCell ref="B97:B98"/>
    <mergeCell ref="C97:C98"/>
    <mergeCell ref="A76:A77"/>
    <mergeCell ref="B76:B77"/>
    <mergeCell ref="C76:C77"/>
    <mergeCell ref="D76:F76"/>
    <mergeCell ref="G76:G77"/>
    <mergeCell ref="J115:O115"/>
    <mergeCell ref="A122:O122"/>
    <mergeCell ref="A127:B127"/>
    <mergeCell ref="A128:O128"/>
    <mergeCell ref="A114:C114"/>
    <mergeCell ref="J93:O93"/>
    <mergeCell ref="A100:O100"/>
    <mergeCell ref="A106:B106"/>
    <mergeCell ref="A107:O107"/>
    <mergeCell ref="D97:F97"/>
    <mergeCell ref="L119:O119"/>
    <mergeCell ref="A135:B135"/>
    <mergeCell ref="A141:A142"/>
    <mergeCell ref="B141:B142"/>
    <mergeCell ref="C141:C142"/>
    <mergeCell ref="D141:F141"/>
    <mergeCell ref="G141:G142"/>
    <mergeCell ref="H138:I138"/>
    <mergeCell ref="J138:O138"/>
    <mergeCell ref="A119:A120"/>
    <mergeCell ref="B119:B120"/>
    <mergeCell ref="C119:C120"/>
    <mergeCell ref="D119:F119"/>
    <mergeCell ref="G119:G120"/>
    <mergeCell ref="H119:K119"/>
    <mergeCell ref="A159:C159"/>
    <mergeCell ref="J137:O137"/>
    <mergeCell ref="A144:O144"/>
    <mergeCell ref="A150:B150"/>
    <mergeCell ref="A151:O151"/>
    <mergeCell ref="A158:B158"/>
    <mergeCell ref="H141:K141"/>
    <mergeCell ref="L141:O141"/>
    <mergeCell ref="A226:C226"/>
    <mergeCell ref="J204:O204"/>
    <mergeCell ref="A211:O211"/>
    <mergeCell ref="A217:B217"/>
    <mergeCell ref="A218:O218"/>
    <mergeCell ref="A225:B225"/>
    <mergeCell ref="A208:A209"/>
    <mergeCell ref="B208:B209"/>
    <mergeCell ref="J183:O183"/>
    <mergeCell ref="A190:O190"/>
    <mergeCell ref="A194:B194"/>
    <mergeCell ref="C208:C209"/>
    <mergeCell ref="D208:F208"/>
    <mergeCell ref="G208:G209"/>
    <mergeCell ref="H208:K208"/>
    <mergeCell ref="L208:O208"/>
    <mergeCell ref="L187:O187"/>
    <mergeCell ref="H204:I204"/>
    <mergeCell ref="H205:I205"/>
    <mergeCell ref="J205:O205"/>
    <mergeCell ref="A203:C203"/>
    <mergeCell ref="A195:O195"/>
    <mergeCell ref="H187:K187"/>
    <mergeCell ref="A202:B202"/>
    <mergeCell ref="A187:A188"/>
    <mergeCell ref="B187:B188"/>
    <mergeCell ref="C187:C188"/>
    <mergeCell ref="D187:F187"/>
    <mergeCell ref="G187:G188"/>
  </mergeCells>
  <printOptions/>
  <pageMargins left="0.7" right="0.7" top="0.75" bottom="0.75" header="0.511805555555555" footer="0.511805555555555"/>
  <pageSetup horizontalDpi="600" verticalDpi="600" orientation="landscape" paperSize="9" scale="89" r:id="rId1"/>
  <rowBreaks count="7" manualBreakCount="7">
    <brk id="35" max="255" man="1"/>
    <brk id="68" max="255" man="1"/>
    <brk id="101" max="255" man="1"/>
    <brk id="132" max="255" man="1"/>
    <brk id="164" max="255" man="1"/>
    <brk id="262" max="255" man="1"/>
    <brk id="2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zoomScalePageLayoutView="0" workbookViewId="0" topLeftCell="A1">
      <selection activeCell="K38" sqref="A1:IV16384"/>
    </sheetView>
  </sheetViews>
  <sheetFormatPr defaultColWidth="10.33203125" defaultRowHeight="11.25"/>
  <cols>
    <col min="1" max="1" width="16.83203125" style="55" customWidth="1"/>
    <col min="2" max="2" width="31.83203125" style="55" customWidth="1"/>
    <col min="3" max="4" width="8.66015625" style="55" customWidth="1"/>
    <col min="5" max="5" width="14.33203125" style="55" customWidth="1"/>
    <col min="6" max="6" width="9.66015625" style="55" customWidth="1"/>
    <col min="7" max="7" width="10.16015625" style="55" customWidth="1"/>
    <col min="8" max="8" width="5.66015625" style="55" customWidth="1"/>
    <col min="9" max="15" width="14.33203125" style="55" customWidth="1"/>
    <col min="16" max="16384" width="10.33203125" style="55" customWidth="1"/>
  </cols>
  <sheetData>
    <row r="1" spans="1:15" ht="12.75" customHeight="1">
      <c r="A1" s="130"/>
      <c r="B1" s="130"/>
      <c r="C1" s="130" t="s">
        <v>15</v>
      </c>
      <c r="D1" s="130" t="s">
        <v>16</v>
      </c>
      <c r="E1" s="130"/>
      <c r="F1" s="130"/>
      <c r="G1" s="130" t="s">
        <v>181</v>
      </c>
      <c r="H1" s="130" t="s">
        <v>18</v>
      </c>
      <c r="I1" s="130"/>
      <c r="J1" s="130"/>
      <c r="K1" s="130"/>
      <c r="L1" s="130" t="s">
        <v>19</v>
      </c>
      <c r="M1" s="130"/>
      <c r="N1" s="130"/>
      <c r="O1" s="130"/>
    </row>
    <row r="2" spans="1:15" ht="12.75">
      <c r="A2" s="130"/>
      <c r="B2" s="130"/>
      <c r="C2" s="130"/>
      <c r="D2" s="54" t="s">
        <v>20</v>
      </c>
      <c r="E2" s="54" t="s">
        <v>21</v>
      </c>
      <c r="F2" s="54" t="s">
        <v>22</v>
      </c>
      <c r="G2" s="130"/>
      <c r="H2" s="54" t="s">
        <v>23</v>
      </c>
      <c r="I2" s="54" t="s">
        <v>24</v>
      </c>
      <c r="J2" s="54" t="s">
        <v>25</v>
      </c>
      <c r="K2" s="54" t="s">
        <v>26</v>
      </c>
      <c r="L2" s="54" t="s">
        <v>27</v>
      </c>
      <c r="M2" s="54" t="s">
        <v>28</v>
      </c>
      <c r="N2" s="54" t="s">
        <v>29</v>
      </c>
      <c r="O2" s="54" t="s">
        <v>30</v>
      </c>
    </row>
    <row r="3" spans="1:15" ht="12.75">
      <c r="A3" s="131" t="s">
        <v>182</v>
      </c>
      <c r="B3" s="131"/>
      <c r="C3" s="57">
        <v>4650</v>
      </c>
      <c r="D3" s="58">
        <v>250.19</v>
      </c>
      <c r="E3" s="58">
        <v>108.27</v>
      </c>
      <c r="F3" s="58">
        <v>450.51</v>
      </c>
      <c r="G3" s="59">
        <v>3773.87</v>
      </c>
      <c r="H3" s="58">
        <v>3.1</v>
      </c>
      <c r="I3" s="58">
        <v>623.83</v>
      </c>
      <c r="J3" s="59">
        <v>3009.26</v>
      </c>
      <c r="K3" s="58">
        <v>30.4</v>
      </c>
      <c r="L3" s="59">
        <v>1765.62</v>
      </c>
      <c r="M3" s="59">
        <v>3939.69</v>
      </c>
      <c r="N3" s="59">
        <v>1112.73</v>
      </c>
      <c r="O3" s="58">
        <v>49.14</v>
      </c>
    </row>
    <row r="4" spans="1:15" ht="12.75">
      <c r="A4" s="131" t="s">
        <v>183</v>
      </c>
      <c r="B4" s="131"/>
      <c r="C4" s="60">
        <v>465</v>
      </c>
      <c r="D4" s="58">
        <v>25.02</v>
      </c>
      <c r="E4" s="58">
        <v>10.83</v>
      </c>
      <c r="F4" s="58">
        <v>45.05</v>
      </c>
      <c r="G4" s="58">
        <v>377.39</v>
      </c>
      <c r="H4" s="58">
        <v>0.31</v>
      </c>
      <c r="I4" s="58">
        <v>62.38</v>
      </c>
      <c r="J4" s="58">
        <v>300.93</v>
      </c>
      <c r="K4" s="58">
        <v>3.04</v>
      </c>
      <c r="L4" s="58">
        <v>176.56</v>
      </c>
      <c r="M4" s="58">
        <v>393.97</v>
      </c>
      <c r="N4" s="58">
        <v>111.27</v>
      </c>
      <c r="O4" s="58">
        <v>4.91</v>
      </c>
    </row>
    <row r="5" spans="1:15" ht="12.75">
      <c r="A5" s="131" t="s">
        <v>184</v>
      </c>
      <c r="B5" s="131"/>
      <c r="C5" s="61"/>
      <c r="D5" s="62">
        <v>27</v>
      </c>
      <c r="E5" s="62">
        <v>26</v>
      </c>
      <c r="F5" s="62">
        <v>48</v>
      </c>
      <c r="G5" s="61"/>
      <c r="H5" s="54"/>
      <c r="I5" s="54"/>
      <c r="J5" s="54"/>
      <c r="K5" s="54"/>
      <c r="L5" s="54"/>
      <c r="M5" s="54"/>
      <c r="N5" s="54"/>
      <c r="O5" s="54"/>
    </row>
    <row r="6" spans="1:15" ht="12.75">
      <c r="A6" s="131" t="s">
        <v>185</v>
      </c>
      <c r="B6" s="131"/>
      <c r="C6" s="61"/>
      <c r="D6" s="63">
        <v>27</v>
      </c>
      <c r="E6" s="63">
        <v>16</v>
      </c>
      <c r="F6" s="63">
        <v>17</v>
      </c>
      <c r="G6" s="63">
        <v>18</v>
      </c>
      <c r="H6" s="64"/>
      <c r="I6" s="64"/>
      <c r="J6" s="64"/>
      <c r="K6" s="64"/>
      <c r="L6" s="64"/>
      <c r="M6" s="64"/>
      <c r="N6" s="64"/>
      <c r="O6" s="64"/>
    </row>
    <row r="7" spans="1:15" ht="12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1:15" ht="12.75">
      <c r="A8" s="131" t="s">
        <v>186</v>
      </c>
      <c r="B8" s="131"/>
      <c r="C8" s="57">
        <v>2200</v>
      </c>
      <c r="D8" s="58">
        <v>57</v>
      </c>
      <c r="E8" s="58">
        <v>50.2</v>
      </c>
      <c r="F8" s="58">
        <v>239.1</v>
      </c>
      <c r="G8" s="59">
        <v>1680.2</v>
      </c>
      <c r="H8" s="58">
        <v>1.05</v>
      </c>
      <c r="I8" s="58">
        <v>254.4</v>
      </c>
      <c r="J8" s="58">
        <v>533.1</v>
      </c>
      <c r="K8" s="58">
        <v>20.9</v>
      </c>
      <c r="L8" s="59">
        <v>1737.4</v>
      </c>
      <c r="M8" s="59">
        <v>1468.7</v>
      </c>
      <c r="N8" s="58">
        <v>513.7</v>
      </c>
      <c r="O8" s="58">
        <v>17.2</v>
      </c>
    </row>
    <row r="9" spans="1:15" ht="12.75">
      <c r="A9" s="131" t="s">
        <v>183</v>
      </c>
      <c r="B9" s="131"/>
      <c r="C9" s="60">
        <v>220</v>
      </c>
      <c r="D9" s="58">
        <v>5.7</v>
      </c>
      <c r="E9" s="58">
        <v>5.02</v>
      </c>
      <c r="F9" s="58">
        <v>23.91</v>
      </c>
      <c r="G9" s="58">
        <v>168.02</v>
      </c>
      <c r="H9" s="58">
        <v>0.11</v>
      </c>
      <c r="I9" s="58">
        <v>25.44</v>
      </c>
      <c r="J9" s="58">
        <v>53.31</v>
      </c>
      <c r="K9" s="58">
        <v>2.09</v>
      </c>
      <c r="L9" s="58">
        <v>173.74</v>
      </c>
      <c r="M9" s="58">
        <v>146.87</v>
      </c>
      <c r="N9" s="58">
        <v>51.37</v>
      </c>
      <c r="O9" s="58">
        <v>1.72</v>
      </c>
    </row>
    <row r="10" spans="1:15" ht="12.75">
      <c r="A10" s="131" t="s">
        <v>184</v>
      </c>
      <c r="B10" s="131"/>
      <c r="C10" s="61"/>
      <c r="D10" s="62">
        <v>14</v>
      </c>
      <c r="E10" s="62">
        <v>27</v>
      </c>
      <c r="F10" s="62">
        <v>57</v>
      </c>
      <c r="G10" s="61"/>
      <c r="H10" s="54"/>
      <c r="I10" s="54"/>
      <c r="J10" s="54"/>
      <c r="K10" s="54"/>
      <c r="L10" s="54"/>
      <c r="M10" s="54"/>
      <c r="N10" s="54"/>
      <c r="O10" s="54"/>
    </row>
    <row r="11" spans="1:15" ht="12.75">
      <c r="A11" s="131" t="s">
        <v>185</v>
      </c>
      <c r="B11" s="131"/>
      <c r="C11" s="61"/>
      <c r="D11" s="63">
        <v>6</v>
      </c>
      <c r="E11" s="63">
        <v>7</v>
      </c>
      <c r="F11" s="63">
        <v>9</v>
      </c>
      <c r="G11" s="63">
        <v>8</v>
      </c>
      <c r="H11" s="64"/>
      <c r="I11" s="64"/>
      <c r="J11" s="64"/>
      <c r="K11" s="64"/>
      <c r="L11" s="64"/>
      <c r="M11" s="64"/>
      <c r="N11" s="64"/>
      <c r="O11" s="64"/>
    </row>
    <row r="12" spans="1:15" ht="12.7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2.75">
      <c r="A13" s="131" t="s">
        <v>187</v>
      </c>
      <c r="B13" s="131"/>
      <c r="C13" s="57">
        <v>7350</v>
      </c>
      <c r="D13" s="58">
        <v>304.92</v>
      </c>
      <c r="E13" s="58">
        <v>219.38</v>
      </c>
      <c r="F13" s="58">
        <v>628.16</v>
      </c>
      <c r="G13" s="59">
        <v>5715.3</v>
      </c>
      <c r="H13" s="58">
        <v>4.28</v>
      </c>
      <c r="I13" s="58">
        <v>799.24</v>
      </c>
      <c r="J13" s="59">
        <v>7665.62</v>
      </c>
      <c r="K13" s="58">
        <v>75.84</v>
      </c>
      <c r="L13" s="59">
        <v>1544.72</v>
      </c>
      <c r="M13" s="59">
        <v>4427.06</v>
      </c>
      <c r="N13" s="59">
        <v>1405.73</v>
      </c>
      <c r="O13" s="58">
        <v>71.36</v>
      </c>
    </row>
    <row r="14" spans="1:15" ht="12.75">
      <c r="A14" s="131" t="s">
        <v>183</v>
      </c>
      <c r="B14" s="131"/>
      <c r="C14" s="60">
        <v>735</v>
      </c>
      <c r="D14" s="58">
        <v>30.49</v>
      </c>
      <c r="E14" s="58">
        <v>21.94</v>
      </c>
      <c r="F14" s="58">
        <v>62.82</v>
      </c>
      <c r="G14" s="58">
        <v>571.53</v>
      </c>
      <c r="H14" s="58">
        <v>0.43</v>
      </c>
      <c r="I14" s="58">
        <v>79.92</v>
      </c>
      <c r="J14" s="58">
        <v>766.56</v>
      </c>
      <c r="K14" s="58">
        <v>7.58</v>
      </c>
      <c r="L14" s="58">
        <v>154.47</v>
      </c>
      <c r="M14" s="58">
        <v>442.71</v>
      </c>
      <c r="N14" s="58">
        <v>140.57</v>
      </c>
      <c r="O14" s="58">
        <v>7.14</v>
      </c>
    </row>
    <row r="15" spans="1:15" ht="12.75">
      <c r="A15" s="131" t="s">
        <v>184</v>
      </c>
      <c r="B15" s="131"/>
      <c r="C15" s="61"/>
      <c r="D15" s="62">
        <v>21</v>
      </c>
      <c r="E15" s="62">
        <v>35</v>
      </c>
      <c r="F15" s="62">
        <v>44</v>
      </c>
      <c r="G15" s="61"/>
      <c r="H15" s="54"/>
      <c r="I15" s="54"/>
      <c r="J15" s="54"/>
      <c r="K15" s="54"/>
      <c r="L15" s="54"/>
      <c r="M15" s="54"/>
      <c r="N15" s="54"/>
      <c r="O15" s="54"/>
    </row>
    <row r="16" spans="1:15" ht="12.75">
      <c r="A16" s="131" t="s">
        <v>185</v>
      </c>
      <c r="B16" s="131"/>
      <c r="C16" s="61"/>
      <c r="D16" s="63">
        <v>32</v>
      </c>
      <c r="E16" s="63">
        <v>32</v>
      </c>
      <c r="F16" s="63">
        <v>24</v>
      </c>
      <c r="G16" s="63">
        <v>28</v>
      </c>
      <c r="H16" s="64"/>
      <c r="I16" s="64"/>
      <c r="J16" s="64"/>
      <c r="K16" s="64"/>
      <c r="L16" s="64"/>
      <c r="M16" s="64"/>
      <c r="N16" s="64"/>
      <c r="O16" s="64"/>
    </row>
    <row r="17" spans="1:15" ht="12.75">
      <c r="A17" s="65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ht="12.75">
      <c r="A18" s="131" t="s">
        <v>188</v>
      </c>
      <c r="B18" s="131"/>
      <c r="C18" s="57">
        <v>2200</v>
      </c>
      <c r="D18" s="58">
        <v>57</v>
      </c>
      <c r="E18" s="58">
        <v>50.2</v>
      </c>
      <c r="F18" s="58">
        <v>239.1</v>
      </c>
      <c r="G18" s="59">
        <v>1680.2</v>
      </c>
      <c r="H18" s="58">
        <v>1.05</v>
      </c>
      <c r="I18" s="58">
        <v>254.4</v>
      </c>
      <c r="J18" s="58">
        <v>533.1</v>
      </c>
      <c r="K18" s="58">
        <v>20.9</v>
      </c>
      <c r="L18" s="59">
        <v>1737.4</v>
      </c>
      <c r="M18" s="59">
        <v>1468.7</v>
      </c>
      <c r="N18" s="58">
        <v>513.7</v>
      </c>
      <c r="O18" s="58">
        <v>17.2</v>
      </c>
    </row>
    <row r="19" spans="1:15" ht="12.75">
      <c r="A19" s="131" t="s">
        <v>183</v>
      </c>
      <c r="B19" s="131"/>
      <c r="C19" s="60">
        <v>220</v>
      </c>
      <c r="D19" s="58">
        <v>5.7</v>
      </c>
      <c r="E19" s="58">
        <v>5.02</v>
      </c>
      <c r="F19" s="58">
        <v>23.91</v>
      </c>
      <c r="G19" s="58">
        <v>168.02</v>
      </c>
      <c r="H19" s="58">
        <v>0.11</v>
      </c>
      <c r="I19" s="58">
        <v>25.44</v>
      </c>
      <c r="J19" s="58">
        <v>53.31</v>
      </c>
      <c r="K19" s="58">
        <v>2.09</v>
      </c>
      <c r="L19" s="58">
        <v>173.74</v>
      </c>
      <c r="M19" s="58">
        <v>146.87</v>
      </c>
      <c r="N19" s="58">
        <v>51.37</v>
      </c>
      <c r="O19" s="58">
        <v>1.72</v>
      </c>
    </row>
    <row r="20" spans="1:15" ht="12.75">
      <c r="A20" s="131" t="s">
        <v>184</v>
      </c>
      <c r="B20" s="131"/>
      <c r="C20" s="61"/>
      <c r="D20" s="62">
        <v>14</v>
      </c>
      <c r="E20" s="62">
        <v>27</v>
      </c>
      <c r="F20" s="62">
        <v>57</v>
      </c>
      <c r="G20" s="61"/>
      <c r="H20" s="54"/>
      <c r="I20" s="54"/>
      <c r="J20" s="54"/>
      <c r="K20" s="54"/>
      <c r="L20" s="54"/>
      <c r="M20" s="54"/>
      <c r="N20" s="54"/>
      <c r="O20" s="54"/>
    </row>
    <row r="21" spans="1:15" ht="12.75">
      <c r="A21" s="131" t="s">
        <v>185</v>
      </c>
      <c r="B21" s="131"/>
      <c r="C21" s="61"/>
      <c r="D21" s="63">
        <v>6</v>
      </c>
      <c r="E21" s="63">
        <v>7</v>
      </c>
      <c r="F21" s="63">
        <v>9</v>
      </c>
      <c r="G21" s="63">
        <v>8</v>
      </c>
      <c r="H21" s="64"/>
      <c r="I21" s="64"/>
      <c r="J21" s="64"/>
      <c r="K21" s="64"/>
      <c r="L21" s="64"/>
      <c r="M21" s="64"/>
      <c r="N21" s="64"/>
      <c r="O21" s="64"/>
    </row>
    <row r="22" spans="1:15" ht="12.75">
      <c r="A22" s="131" t="s">
        <v>189</v>
      </c>
      <c r="B22" s="131"/>
      <c r="C22" s="57">
        <v>16400</v>
      </c>
      <c r="D22" s="66">
        <v>669</v>
      </c>
      <c r="E22" s="66">
        <v>428</v>
      </c>
      <c r="F22" s="67">
        <v>1557</v>
      </c>
      <c r="G22" s="67">
        <v>12850</v>
      </c>
      <c r="H22" s="66">
        <v>9</v>
      </c>
      <c r="I22" s="67">
        <v>1932</v>
      </c>
      <c r="J22" s="67">
        <v>11741</v>
      </c>
      <c r="K22" s="66">
        <v>148</v>
      </c>
      <c r="L22" s="67">
        <v>6785</v>
      </c>
      <c r="M22" s="67">
        <v>11304</v>
      </c>
      <c r="N22" s="67">
        <v>3546</v>
      </c>
      <c r="O22" s="66">
        <v>155</v>
      </c>
    </row>
    <row r="23" spans="1:15" ht="12.75">
      <c r="A23" s="131" t="s">
        <v>190</v>
      </c>
      <c r="B23" s="131"/>
      <c r="C23" s="57">
        <v>1640</v>
      </c>
      <c r="D23" s="66">
        <v>67</v>
      </c>
      <c r="E23" s="66">
        <v>43</v>
      </c>
      <c r="F23" s="66">
        <v>156</v>
      </c>
      <c r="G23" s="67">
        <v>1285</v>
      </c>
      <c r="H23" s="66">
        <v>1</v>
      </c>
      <c r="I23" s="66">
        <v>193</v>
      </c>
      <c r="J23" s="67">
        <v>1174</v>
      </c>
      <c r="K23" s="66">
        <v>15</v>
      </c>
      <c r="L23" s="66">
        <v>679</v>
      </c>
      <c r="M23" s="67">
        <v>1130</v>
      </c>
      <c r="N23" s="66">
        <v>355</v>
      </c>
      <c r="O23" s="66">
        <v>15</v>
      </c>
    </row>
    <row r="24" spans="1:15" ht="12.75">
      <c r="A24" s="131" t="s">
        <v>184</v>
      </c>
      <c r="B24" s="131"/>
      <c r="C24" s="61"/>
      <c r="D24" s="62">
        <v>75</v>
      </c>
      <c r="E24" s="62">
        <v>114</v>
      </c>
      <c r="F24" s="62">
        <v>206</v>
      </c>
      <c r="G24" s="61"/>
      <c r="H24" s="54"/>
      <c r="I24" s="54"/>
      <c r="J24" s="54"/>
      <c r="K24" s="54"/>
      <c r="L24" s="54"/>
      <c r="M24" s="54"/>
      <c r="N24" s="54"/>
      <c r="O24" s="54"/>
    </row>
    <row r="25" spans="1:15" ht="12.75">
      <c r="A25" s="131" t="s">
        <v>191</v>
      </c>
      <c r="B25" s="131"/>
      <c r="C25" s="61"/>
      <c r="D25" s="66">
        <v>94</v>
      </c>
      <c r="E25" s="66">
        <v>68</v>
      </c>
      <c r="F25" s="66">
        <v>264</v>
      </c>
      <c r="G25" s="67">
        <v>2046</v>
      </c>
      <c r="H25" s="54"/>
      <c r="I25" s="54"/>
      <c r="J25" s="54"/>
      <c r="K25" s="54"/>
      <c r="L25" s="54"/>
      <c r="M25" s="54"/>
      <c r="N25" s="54"/>
      <c r="O25" s="54"/>
    </row>
    <row r="26" spans="1:15" ht="12.75">
      <c r="A26" s="131" t="s">
        <v>185</v>
      </c>
      <c r="B26" s="131"/>
      <c r="C26" s="61"/>
      <c r="D26" s="63">
        <v>71</v>
      </c>
      <c r="E26" s="63">
        <v>63</v>
      </c>
      <c r="F26" s="63">
        <v>59</v>
      </c>
      <c r="G26" s="68">
        <v>62.74</v>
      </c>
      <c r="H26" s="64"/>
      <c r="I26" s="64"/>
      <c r="J26" s="64"/>
      <c r="K26" s="64"/>
      <c r="L26" s="64"/>
      <c r="M26" s="64"/>
      <c r="N26" s="64"/>
      <c r="O26" s="64"/>
    </row>
    <row r="27" ht="12.75">
      <c r="F27" s="69" t="s">
        <v>192</v>
      </c>
    </row>
  </sheetData>
  <sheetProtection/>
  <mergeCells count="27">
    <mergeCell ref="A21:B21"/>
    <mergeCell ref="A24:B24"/>
    <mergeCell ref="A25:B25"/>
    <mergeCell ref="A26:B26"/>
    <mergeCell ref="A6:B6"/>
    <mergeCell ref="A8:B8"/>
    <mergeCell ref="A9:B9"/>
    <mergeCell ref="A10:B10"/>
    <mergeCell ref="A11:B11"/>
    <mergeCell ref="A13:B13"/>
    <mergeCell ref="G1:G2"/>
    <mergeCell ref="A15:B15"/>
    <mergeCell ref="A16:B16"/>
    <mergeCell ref="A18:B18"/>
    <mergeCell ref="A19:B19"/>
    <mergeCell ref="A20:B20"/>
    <mergeCell ref="A14:B14"/>
    <mergeCell ref="H1:K1"/>
    <mergeCell ref="A22:B22"/>
    <mergeCell ref="A23:B23"/>
    <mergeCell ref="L1:O1"/>
    <mergeCell ref="A3:B3"/>
    <mergeCell ref="A4:B4"/>
    <mergeCell ref="A5:B5"/>
    <mergeCell ref="A1:B2"/>
    <mergeCell ref="C1:C2"/>
    <mergeCell ref="D1:F1"/>
  </mergeCells>
  <printOptions/>
  <pageMargins left="0.7" right="0.7" top="0.75" bottom="0.75" header="0.511805555555555" footer="0.51180555555555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3"/>
  <sheetViews>
    <sheetView zoomScale="80" zoomScaleNormal="80" zoomScalePageLayoutView="0" workbookViewId="0" topLeftCell="A1">
      <selection activeCell="A5" sqref="A1:IV16384"/>
    </sheetView>
  </sheetViews>
  <sheetFormatPr defaultColWidth="14.33203125" defaultRowHeight="11.25"/>
  <cols>
    <col min="1" max="3" width="14.33203125" style="56" customWidth="1"/>
    <col min="4" max="4" width="14.33203125" style="72" customWidth="1"/>
    <col min="5" max="16384" width="14.33203125" style="56" customWidth="1"/>
  </cols>
  <sheetData>
    <row r="1" spans="1:18" ht="25.5" customHeight="1">
      <c r="A1" s="133" t="s">
        <v>309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3" spans="1:8" ht="12.75">
      <c r="A3" s="134" t="s">
        <v>193</v>
      </c>
      <c r="B3" s="134"/>
      <c r="C3" s="134"/>
      <c r="D3" s="134"/>
      <c r="E3" s="70">
        <v>94</v>
      </c>
      <c r="F3" s="70">
        <v>68</v>
      </c>
      <c r="G3" s="70">
        <v>264</v>
      </c>
      <c r="H3" s="71">
        <v>2046</v>
      </c>
    </row>
    <row r="5" spans="1:17" ht="15">
      <c r="A5" s="135" t="s">
        <v>31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ht="14.25" customHeight="1">
      <c r="A6" s="136" t="s">
        <v>194</v>
      </c>
      <c r="B6" s="136"/>
      <c r="C6" s="136"/>
      <c r="D6" s="137" t="s">
        <v>0</v>
      </c>
      <c r="E6" s="136" t="s">
        <v>16</v>
      </c>
      <c r="F6" s="136"/>
      <c r="G6" s="136"/>
      <c r="H6" s="136" t="s">
        <v>195</v>
      </c>
      <c r="I6" s="74"/>
      <c r="J6" s="132" t="s">
        <v>196</v>
      </c>
      <c r="K6" s="132"/>
      <c r="L6" s="132"/>
      <c r="M6" s="132"/>
      <c r="N6" s="74"/>
      <c r="O6" s="132" t="s">
        <v>197</v>
      </c>
      <c r="P6" s="132"/>
      <c r="Q6" s="132"/>
    </row>
    <row r="7" spans="1:17" ht="12.75">
      <c r="A7" s="136"/>
      <c r="B7" s="136"/>
      <c r="C7" s="136"/>
      <c r="D7" s="137"/>
      <c r="E7" s="73" t="s">
        <v>20</v>
      </c>
      <c r="F7" s="73" t="s">
        <v>21</v>
      </c>
      <c r="G7" s="73" t="s">
        <v>22</v>
      </c>
      <c r="H7" s="136"/>
      <c r="I7" s="74"/>
      <c r="J7" s="75" t="s">
        <v>20</v>
      </c>
      <c r="K7" s="75" t="s">
        <v>21</v>
      </c>
      <c r="L7" s="75" t="s">
        <v>22</v>
      </c>
      <c r="M7" s="75" t="s">
        <v>198</v>
      </c>
      <c r="N7" s="74"/>
      <c r="O7" s="75" t="s">
        <v>20</v>
      </c>
      <c r="P7" s="75" t="s">
        <v>21</v>
      </c>
      <c r="Q7" s="75" t="s">
        <v>22</v>
      </c>
    </row>
    <row r="8" spans="1:17" ht="12.75">
      <c r="A8" s="132" t="s">
        <v>105</v>
      </c>
      <c r="B8" s="132"/>
      <c r="C8" s="132"/>
      <c r="D8" s="76">
        <f aca="true" t="shared" si="0" ref="D8:D18">G8/12</f>
        <v>3.67</v>
      </c>
      <c r="E8" s="77">
        <v>17.68</v>
      </c>
      <c r="F8" s="77">
        <v>12.77</v>
      </c>
      <c r="G8" s="77">
        <v>44.04</v>
      </c>
      <c r="H8" s="77">
        <v>373.82</v>
      </c>
      <c r="J8" s="78">
        <v>19</v>
      </c>
      <c r="K8" s="78">
        <v>19</v>
      </c>
      <c r="L8" s="78">
        <v>17</v>
      </c>
      <c r="M8" s="78">
        <v>18</v>
      </c>
      <c r="O8" s="79">
        <v>19</v>
      </c>
      <c r="P8" s="79">
        <v>31</v>
      </c>
      <c r="Q8" s="79">
        <v>47</v>
      </c>
    </row>
    <row r="9" spans="1:17" ht="12.75">
      <c r="A9" s="132" t="s">
        <v>106</v>
      </c>
      <c r="B9" s="132"/>
      <c r="C9" s="132"/>
      <c r="D9" s="76">
        <f t="shared" si="0"/>
        <v>3.9450000000000003</v>
      </c>
      <c r="E9" s="77">
        <v>18.85</v>
      </c>
      <c r="F9" s="77">
        <v>7.96</v>
      </c>
      <c r="G9" s="77">
        <v>47.34</v>
      </c>
      <c r="H9" s="77">
        <v>338.13</v>
      </c>
      <c r="J9" s="78">
        <v>20</v>
      </c>
      <c r="K9" s="78">
        <v>12</v>
      </c>
      <c r="L9" s="78">
        <v>18</v>
      </c>
      <c r="M9" s="78">
        <v>17</v>
      </c>
      <c r="O9" s="79">
        <v>22</v>
      </c>
      <c r="P9" s="79">
        <v>21</v>
      </c>
      <c r="Q9" s="79">
        <v>56</v>
      </c>
    </row>
    <row r="10" spans="1:17" ht="12.75">
      <c r="A10" s="132" t="s">
        <v>107</v>
      </c>
      <c r="B10" s="132"/>
      <c r="C10" s="132"/>
      <c r="D10" s="76">
        <f t="shared" si="0"/>
        <v>2.700833333333333</v>
      </c>
      <c r="E10" s="77">
        <v>21.51</v>
      </c>
      <c r="F10" s="77">
        <v>14.87</v>
      </c>
      <c r="G10" s="77">
        <v>32.41</v>
      </c>
      <c r="H10" s="77">
        <v>297.61</v>
      </c>
      <c r="J10" s="78">
        <v>23</v>
      </c>
      <c r="K10" s="78">
        <v>22</v>
      </c>
      <c r="L10" s="78">
        <v>12</v>
      </c>
      <c r="M10" s="78">
        <v>15</v>
      </c>
      <c r="O10" s="79">
        <v>29</v>
      </c>
      <c r="P10" s="79">
        <v>45</v>
      </c>
      <c r="Q10" s="79">
        <v>44</v>
      </c>
    </row>
    <row r="11" spans="1:17" ht="12.75">
      <c r="A11" s="132" t="s">
        <v>108</v>
      </c>
      <c r="B11" s="132"/>
      <c r="C11" s="132"/>
      <c r="D11" s="76">
        <f t="shared" si="0"/>
        <v>2.9683333333333333</v>
      </c>
      <c r="E11" s="77">
        <v>32.39</v>
      </c>
      <c r="F11" s="77">
        <v>13.33</v>
      </c>
      <c r="G11" s="77">
        <v>35.62</v>
      </c>
      <c r="H11" s="77">
        <v>398.89</v>
      </c>
      <c r="J11" s="78">
        <v>34</v>
      </c>
      <c r="K11" s="78">
        <v>20</v>
      </c>
      <c r="L11" s="78">
        <v>13</v>
      </c>
      <c r="M11" s="78">
        <v>19</v>
      </c>
      <c r="O11" s="79">
        <v>32</v>
      </c>
      <c r="P11" s="79">
        <v>30</v>
      </c>
      <c r="Q11" s="79">
        <v>36</v>
      </c>
    </row>
    <row r="12" spans="1:17" ht="12.75">
      <c r="A12" s="132" t="s">
        <v>109</v>
      </c>
      <c r="B12" s="132"/>
      <c r="C12" s="132"/>
      <c r="D12" s="76">
        <f t="shared" si="0"/>
        <v>3.7866666666666666</v>
      </c>
      <c r="E12" s="77">
        <v>25.61</v>
      </c>
      <c r="F12" s="77">
        <v>6.91</v>
      </c>
      <c r="G12" s="77">
        <v>45.44</v>
      </c>
      <c r="H12" s="77">
        <v>349.25</v>
      </c>
      <c r="J12" s="78">
        <v>27</v>
      </c>
      <c r="K12" s="78">
        <v>10</v>
      </c>
      <c r="L12" s="78">
        <v>17</v>
      </c>
      <c r="M12" s="78">
        <v>17</v>
      </c>
      <c r="O12" s="79">
        <v>29</v>
      </c>
      <c r="P12" s="79">
        <v>18</v>
      </c>
      <c r="Q12" s="79">
        <v>52</v>
      </c>
    </row>
    <row r="13" spans="1:17" ht="12.75">
      <c r="A13" s="132" t="s">
        <v>110</v>
      </c>
      <c r="B13" s="132"/>
      <c r="C13" s="132"/>
      <c r="D13" s="76">
        <f t="shared" si="0"/>
        <v>5.183333333333334</v>
      </c>
      <c r="E13" s="77">
        <v>34.17</v>
      </c>
      <c r="F13" s="77">
        <v>10.34</v>
      </c>
      <c r="G13" s="76">
        <v>62.2</v>
      </c>
      <c r="H13" s="77">
        <v>490.11</v>
      </c>
      <c r="J13" s="78">
        <v>36</v>
      </c>
      <c r="K13" s="78">
        <v>15</v>
      </c>
      <c r="L13" s="78">
        <v>24</v>
      </c>
      <c r="M13" s="78">
        <v>24</v>
      </c>
      <c r="O13" s="79">
        <v>28</v>
      </c>
      <c r="P13" s="79">
        <v>19</v>
      </c>
      <c r="Q13" s="79">
        <v>51</v>
      </c>
    </row>
    <row r="14" spans="1:17" ht="12.75">
      <c r="A14" s="132" t="s">
        <v>111</v>
      </c>
      <c r="B14" s="132"/>
      <c r="C14" s="132"/>
      <c r="D14" s="76">
        <f t="shared" si="0"/>
        <v>3.9450000000000003</v>
      </c>
      <c r="E14" s="77">
        <v>18.85</v>
      </c>
      <c r="F14" s="77">
        <v>7.96</v>
      </c>
      <c r="G14" s="77">
        <v>47.34</v>
      </c>
      <c r="H14" s="77">
        <v>338.13</v>
      </c>
      <c r="J14" s="78">
        <v>20</v>
      </c>
      <c r="K14" s="78">
        <v>12</v>
      </c>
      <c r="L14" s="78">
        <v>18</v>
      </c>
      <c r="M14" s="78">
        <v>17</v>
      </c>
      <c r="O14" s="79">
        <v>22</v>
      </c>
      <c r="P14" s="79">
        <v>21</v>
      </c>
      <c r="Q14" s="79">
        <v>56</v>
      </c>
    </row>
    <row r="15" spans="1:17" ht="12.75">
      <c r="A15" s="132" t="s">
        <v>112</v>
      </c>
      <c r="B15" s="132"/>
      <c r="C15" s="132"/>
      <c r="D15" s="76">
        <f t="shared" si="0"/>
        <v>4.588333333333334</v>
      </c>
      <c r="E15" s="77">
        <v>23.13</v>
      </c>
      <c r="F15" s="77">
        <v>13.89</v>
      </c>
      <c r="G15" s="77">
        <v>55.06</v>
      </c>
      <c r="H15" s="77">
        <v>439.79</v>
      </c>
      <c r="J15" s="78">
        <v>25</v>
      </c>
      <c r="K15" s="78">
        <v>20</v>
      </c>
      <c r="L15" s="78">
        <v>21</v>
      </c>
      <c r="M15" s="78">
        <v>21</v>
      </c>
      <c r="O15" s="79">
        <v>21</v>
      </c>
      <c r="P15" s="79">
        <v>28</v>
      </c>
      <c r="Q15" s="79">
        <v>50</v>
      </c>
    </row>
    <row r="16" spans="1:17" ht="12.75">
      <c r="A16" s="132" t="s">
        <v>113</v>
      </c>
      <c r="B16" s="132"/>
      <c r="C16" s="132"/>
      <c r="D16" s="76">
        <f t="shared" si="0"/>
        <v>2.9683333333333333</v>
      </c>
      <c r="E16" s="77">
        <v>32.39</v>
      </c>
      <c r="F16" s="77">
        <v>13.33</v>
      </c>
      <c r="G16" s="77">
        <v>35.62</v>
      </c>
      <c r="H16" s="77">
        <v>398.89</v>
      </c>
      <c r="J16" s="78">
        <v>34</v>
      </c>
      <c r="K16" s="78">
        <v>20</v>
      </c>
      <c r="L16" s="78">
        <v>13</v>
      </c>
      <c r="M16" s="78">
        <v>19</v>
      </c>
      <c r="O16" s="79">
        <v>32</v>
      </c>
      <c r="P16" s="79">
        <v>30</v>
      </c>
      <c r="Q16" s="79">
        <v>36</v>
      </c>
    </row>
    <row r="17" spans="1:17" ht="12.75">
      <c r="A17" s="132" t="s">
        <v>114</v>
      </c>
      <c r="B17" s="132"/>
      <c r="C17" s="132"/>
      <c r="D17" s="76">
        <f t="shared" si="0"/>
        <v>3.7866666666666666</v>
      </c>
      <c r="E17" s="77">
        <v>25.61</v>
      </c>
      <c r="F17" s="77">
        <v>6.91</v>
      </c>
      <c r="G17" s="77">
        <v>45.44</v>
      </c>
      <c r="H17" s="77">
        <v>349.25</v>
      </c>
      <c r="J17" s="78">
        <v>27</v>
      </c>
      <c r="K17" s="78">
        <v>10</v>
      </c>
      <c r="L17" s="78">
        <v>17</v>
      </c>
      <c r="M17" s="78">
        <v>17</v>
      </c>
      <c r="O17" s="79">
        <v>29</v>
      </c>
      <c r="P17" s="79">
        <v>18</v>
      </c>
      <c r="Q17" s="79">
        <v>52</v>
      </c>
    </row>
    <row r="18" spans="1:17" ht="12.75">
      <c r="A18" s="132" t="s">
        <v>199</v>
      </c>
      <c r="B18" s="132"/>
      <c r="C18" s="132"/>
      <c r="D18" s="76">
        <f t="shared" si="0"/>
        <v>3.7541666666666664</v>
      </c>
      <c r="E18" s="77">
        <v>25.02</v>
      </c>
      <c r="F18" s="77">
        <v>10.83</v>
      </c>
      <c r="G18" s="77">
        <v>45.05</v>
      </c>
      <c r="H18" s="77">
        <v>377.39</v>
      </c>
      <c r="J18" s="78">
        <v>27</v>
      </c>
      <c r="K18" s="78">
        <v>16</v>
      </c>
      <c r="L18" s="78">
        <v>17</v>
      </c>
      <c r="M18" s="78">
        <v>18</v>
      </c>
      <c r="O18" s="79">
        <v>27</v>
      </c>
      <c r="P18" s="79">
        <v>26</v>
      </c>
      <c r="Q18" s="79">
        <v>48</v>
      </c>
    </row>
    <row r="20" spans="1:17" ht="15">
      <c r="A20" s="135" t="s">
        <v>4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</row>
    <row r="21" spans="1:17" ht="14.25" customHeight="1">
      <c r="A21" s="136" t="s">
        <v>194</v>
      </c>
      <c r="B21" s="136"/>
      <c r="C21" s="136"/>
      <c r="D21" s="137" t="s">
        <v>0</v>
      </c>
      <c r="E21" s="136" t="s">
        <v>16</v>
      </c>
      <c r="F21" s="136"/>
      <c r="G21" s="136"/>
      <c r="H21" s="136" t="s">
        <v>195</v>
      </c>
      <c r="I21" s="74"/>
      <c r="J21" s="132" t="s">
        <v>196</v>
      </c>
      <c r="K21" s="132"/>
      <c r="L21" s="132"/>
      <c r="M21" s="132"/>
      <c r="N21" s="74"/>
      <c r="O21" s="132" t="s">
        <v>197</v>
      </c>
      <c r="P21" s="132"/>
      <c r="Q21" s="132"/>
    </row>
    <row r="22" spans="1:17" ht="12.75">
      <c r="A22" s="136"/>
      <c r="B22" s="136"/>
      <c r="C22" s="136"/>
      <c r="D22" s="137"/>
      <c r="E22" s="73" t="s">
        <v>20</v>
      </c>
      <c r="F22" s="73" t="s">
        <v>21</v>
      </c>
      <c r="G22" s="73" t="s">
        <v>22</v>
      </c>
      <c r="H22" s="136"/>
      <c r="I22" s="74"/>
      <c r="J22" s="75" t="s">
        <v>20</v>
      </c>
      <c r="K22" s="75" t="s">
        <v>21</v>
      </c>
      <c r="L22" s="75" t="s">
        <v>22</v>
      </c>
      <c r="M22" s="75" t="s">
        <v>198</v>
      </c>
      <c r="N22" s="74"/>
      <c r="O22" s="75" t="s">
        <v>20</v>
      </c>
      <c r="P22" s="75" t="s">
        <v>21</v>
      </c>
      <c r="Q22" s="75" t="s">
        <v>22</v>
      </c>
    </row>
    <row r="23" spans="1:17" ht="12.75">
      <c r="A23" s="132" t="s">
        <v>105</v>
      </c>
      <c r="B23" s="132"/>
      <c r="C23" s="132"/>
      <c r="D23" s="76">
        <f aca="true" t="shared" si="1" ref="D23:D33">G23/12</f>
        <v>1.8966666666666667</v>
      </c>
      <c r="E23" s="76">
        <v>5.9</v>
      </c>
      <c r="F23" s="77">
        <v>4.92</v>
      </c>
      <c r="G23" s="77">
        <v>22.76</v>
      </c>
      <c r="H23" s="77">
        <v>163.52</v>
      </c>
      <c r="J23" s="78">
        <v>6</v>
      </c>
      <c r="K23" s="78">
        <v>7</v>
      </c>
      <c r="L23" s="78">
        <v>9</v>
      </c>
      <c r="M23" s="78">
        <v>8</v>
      </c>
      <c r="O23" s="79">
        <v>14</v>
      </c>
      <c r="P23" s="79">
        <v>27</v>
      </c>
      <c r="Q23" s="79">
        <v>56</v>
      </c>
    </row>
    <row r="24" spans="1:17" ht="12.75">
      <c r="A24" s="132" t="s">
        <v>106</v>
      </c>
      <c r="B24" s="132"/>
      <c r="C24" s="132"/>
      <c r="D24" s="76">
        <f t="shared" si="1"/>
        <v>2.0883333333333334</v>
      </c>
      <c r="E24" s="76">
        <v>5.5</v>
      </c>
      <c r="F24" s="77">
        <v>5.12</v>
      </c>
      <c r="G24" s="77">
        <v>25.06</v>
      </c>
      <c r="H24" s="77">
        <v>172.52</v>
      </c>
      <c r="J24" s="78">
        <v>6</v>
      </c>
      <c r="K24" s="78">
        <v>8</v>
      </c>
      <c r="L24" s="78">
        <v>9</v>
      </c>
      <c r="M24" s="78">
        <v>8</v>
      </c>
      <c r="O24" s="79">
        <v>13</v>
      </c>
      <c r="P24" s="79">
        <v>27</v>
      </c>
      <c r="Q24" s="79">
        <v>58</v>
      </c>
    </row>
    <row r="25" spans="1:17" ht="12.75">
      <c r="A25" s="132" t="s">
        <v>107</v>
      </c>
      <c r="B25" s="132"/>
      <c r="C25" s="132"/>
      <c r="D25" s="76">
        <f t="shared" si="1"/>
        <v>1.8966666666666667</v>
      </c>
      <c r="E25" s="76">
        <v>5.9</v>
      </c>
      <c r="F25" s="77">
        <v>4.92</v>
      </c>
      <c r="G25" s="77">
        <v>22.76</v>
      </c>
      <c r="H25" s="77">
        <v>163.52</v>
      </c>
      <c r="J25" s="78">
        <v>6</v>
      </c>
      <c r="K25" s="78">
        <v>7</v>
      </c>
      <c r="L25" s="78">
        <v>9</v>
      </c>
      <c r="M25" s="78">
        <v>8</v>
      </c>
      <c r="O25" s="79">
        <v>14</v>
      </c>
      <c r="P25" s="79">
        <v>27</v>
      </c>
      <c r="Q25" s="79">
        <v>56</v>
      </c>
    </row>
    <row r="26" spans="1:17" ht="12.75">
      <c r="A26" s="132" t="s">
        <v>108</v>
      </c>
      <c r="B26" s="132"/>
      <c r="C26" s="132"/>
      <c r="D26" s="76">
        <f t="shared" si="1"/>
        <v>2.0883333333333334</v>
      </c>
      <c r="E26" s="76">
        <v>5.5</v>
      </c>
      <c r="F26" s="77">
        <v>5.12</v>
      </c>
      <c r="G26" s="77">
        <v>25.06</v>
      </c>
      <c r="H26" s="77">
        <v>172.52</v>
      </c>
      <c r="J26" s="78">
        <v>6</v>
      </c>
      <c r="K26" s="78">
        <v>8</v>
      </c>
      <c r="L26" s="78">
        <v>9</v>
      </c>
      <c r="M26" s="78">
        <v>8</v>
      </c>
      <c r="O26" s="79">
        <v>13</v>
      </c>
      <c r="P26" s="79">
        <v>27</v>
      </c>
      <c r="Q26" s="79">
        <v>58</v>
      </c>
    </row>
    <row r="27" spans="1:17" ht="12.75">
      <c r="A27" s="132" t="s">
        <v>109</v>
      </c>
      <c r="B27" s="132"/>
      <c r="C27" s="132"/>
      <c r="D27" s="76">
        <f t="shared" si="1"/>
        <v>1.8966666666666667</v>
      </c>
      <c r="E27" s="76">
        <v>5.9</v>
      </c>
      <c r="F27" s="77">
        <v>4.92</v>
      </c>
      <c r="G27" s="77">
        <v>22.76</v>
      </c>
      <c r="H27" s="77">
        <v>163.52</v>
      </c>
      <c r="J27" s="78">
        <v>6</v>
      </c>
      <c r="K27" s="78">
        <v>7</v>
      </c>
      <c r="L27" s="78">
        <v>9</v>
      </c>
      <c r="M27" s="78">
        <v>8</v>
      </c>
      <c r="O27" s="79">
        <v>14</v>
      </c>
      <c r="P27" s="79">
        <v>27</v>
      </c>
      <c r="Q27" s="79">
        <v>56</v>
      </c>
    </row>
    <row r="28" spans="1:17" ht="12.75">
      <c r="A28" s="132" t="s">
        <v>110</v>
      </c>
      <c r="B28" s="132"/>
      <c r="C28" s="132"/>
      <c r="D28" s="76">
        <f t="shared" si="1"/>
        <v>2.0883333333333334</v>
      </c>
      <c r="E28" s="76">
        <v>5.5</v>
      </c>
      <c r="F28" s="77">
        <v>5.12</v>
      </c>
      <c r="G28" s="77">
        <v>25.06</v>
      </c>
      <c r="H28" s="77">
        <v>172.52</v>
      </c>
      <c r="J28" s="78">
        <v>6</v>
      </c>
      <c r="K28" s="78">
        <v>8</v>
      </c>
      <c r="L28" s="78">
        <v>9</v>
      </c>
      <c r="M28" s="78">
        <v>8</v>
      </c>
      <c r="O28" s="79">
        <v>13</v>
      </c>
      <c r="P28" s="79">
        <v>27</v>
      </c>
      <c r="Q28" s="79">
        <v>58</v>
      </c>
    </row>
    <row r="29" spans="1:17" ht="12.75">
      <c r="A29" s="132" t="s">
        <v>111</v>
      </c>
      <c r="B29" s="132"/>
      <c r="C29" s="132"/>
      <c r="D29" s="76">
        <f t="shared" si="1"/>
        <v>1.8966666666666667</v>
      </c>
      <c r="E29" s="76">
        <v>5.9</v>
      </c>
      <c r="F29" s="77">
        <v>4.92</v>
      </c>
      <c r="G29" s="77">
        <v>22.76</v>
      </c>
      <c r="H29" s="77">
        <v>163.52</v>
      </c>
      <c r="J29" s="78">
        <v>6</v>
      </c>
      <c r="K29" s="78">
        <v>7</v>
      </c>
      <c r="L29" s="78">
        <v>9</v>
      </c>
      <c r="M29" s="78">
        <v>8</v>
      </c>
      <c r="O29" s="79">
        <v>14</v>
      </c>
      <c r="P29" s="79">
        <v>27</v>
      </c>
      <c r="Q29" s="79">
        <v>56</v>
      </c>
    </row>
    <row r="30" spans="1:17" ht="12.75">
      <c r="A30" s="132" t="s">
        <v>112</v>
      </c>
      <c r="B30" s="132"/>
      <c r="C30" s="132"/>
      <c r="D30" s="76">
        <f t="shared" si="1"/>
        <v>2.0883333333333334</v>
      </c>
      <c r="E30" s="76">
        <v>5.5</v>
      </c>
      <c r="F30" s="77">
        <v>5.12</v>
      </c>
      <c r="G30" s="77">
        <v>25.06</v>
      </c>
      <c r="H30" s="77">
        <v>172.52</v>
      </c>
      <c r="J30" s="78">
        <v>6</v>
      </c>
      <c r="K30" s="78">
        <v>8</v>
      </c>
      <c r="L30" s="78">
        <v>9</v>
      </c>
      <c r="M30" s="78">
        <v>8</v>
      </c>
      <c r="O30" s="79">
        <v>13</v>
      </c>
      <c r="P30" s="79">
        <v>27</v>
      </c>
      <c r="Q30" s="79">
        <v>58</v>
      </c>
    </row>
    <row r="31" spans="1:17" ht="12.75">
      <c r="A31" s="132" t="s">
        <v>113</v>
      </c>
      <c r="B31" s="132"/>
      <c r="C31" s="132"/>
      <c r="D31" s="76">
        <f t="shared" si="1"/>
        <v>1.8966666666666667</v>
      </c>
      <c r="E31" s="76">
        <v>5.9</v>
      </c>
      <c r="F31" s="77">
        <v>4.92</v>
      </c>
      <c r="G31" s="77">
        <v>22.76</v>
      </c>
      <c r="H31" s="77">
        <v>163.52</v>
      </c>
      <c r="J31" s="78">
        <v>6</v>
      </c>
      <c r="K31" s="78">
        <v>7</v>
      </c>
      <c r="L31" s="78">
        <v>9</v>
      </c>
      <c r="M31" s="78">
        <v>8</v>
      </c>
      <c r="O31" s="79">
        <v>14</v>
      </c>
      <c r="P31" s="79">
        <v>27</v>
      </c>
      <c r="Q31" s="79">
        <v>56</v>
      </c>
    </row>
    <row r="32" spans="1:17" ht="12.75">
      <c r="A32" s="132" t="s">
        <v>114</v>
      </c>
      <c r="B32" s="132"/>
      <c r="C32" s="132"/>
      <c r="D32" s="76">
        <f t="shared" si="1"/>
        <v>2.0883333333333334</v>
      </c>
      <c r="E32" s="76">
        <v>5.5</v>
      </c>
      <c r="F32" s="77">
        <v>5.12</v>
      </c>
      <c r="G32" s="77">
        <v>25.06</v>
      </c>
      <c r="H32" s="77">
        <v>172.52</v>
      </c>
      <c r="J32" s="78">
        <v>6</v>
      </c>
      <c r="K32" s="78">
        <v>8</v>
      </c>
      <c r="L32" s="78">
        <v>9</v>
      </c>
      <c r="M32" s="78">
        <v>8</v>
      </c>
      <c r="O32" s="79">
        <v>13</v>
      </c>
      <c r="P32" s="79">
        <v>27</v>
      </c>
      <c r="Q32" s="79">
        <v>58</v>
      </c>
    </row>
    <row r="33" spans="1:17" ht="12.75">
      <c r="A33" s="132" t="s">
        <v>199</v>
      </c>
      <c r="B33" s="132"/>
      <c r="C33" s="132"/>
      <c r="D33" s="76">
        <f t="shared" si="1"/>
        <v>1.9925</v>
      </c>
      <c r="E33" s="76">
        <v>5.7</v>
      </c>
      <c r="F33" s="77">
        <v>5.02</v>
      </c>
      <c r="G33" s="77">
        <v>23.91</v>
      </c>
      <c r="H33" s="77">
        <v>168.02</v>
      </c>
      <c r="J33" s="78">
        <v>6</v>
      </c>
      <c r="K33" s="78">
        <v>7</v>
      </c>
      <c r="L33" s="78">
        <v>9</v>
      </c>
      <c r="M33" s="78">
        <v>8</v>
      </c>
      <c r="O33" s="79">
        <v>14</v>
      </c>
      <c r="P33" s="79">
        <v>27</v>
      </c>
      <c r="Q33" s="79">
        <v>57</v>
      </c>
    </row>
    <row r="35" spans="1:17" ht="15">
      <c r="A35" s="135" t="s">
        <v>2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</row>
    <row r="36" spans="1:17" ht="14.25" customHeight="1">
      <c r="A36" s="136" t="s">
        <v>194</v>
      </c>
      <c r="B36" s="136"/>
      <c r="C36" s="136"/>
      <c r="D36" s="137" t="s">
        <v>0</v>
      </c>
      <c r="E36" s="136" t="s">
        <v>16</v>
      </c>
      <c r="F36" s="136"/>
      <c r="G36" s="136"/>
      <c r="H36" s="136" t="s">
        <v>195</v>
      </c>
      <c r="I36" s="74"/>
      <c r="J36" s="132" t="s">
        <v>196</v>
      </c>
      <c r="K36" s="132"/>
      <c r="L36" s="132"/>
      <c r="M36" s="132"/>
      <c r="N36" s="74"/>
      <c r="O36" s="132" t="s">
        <v>197</v>
      </c>
      <c r="P36" s="132"/>
      <c r="Q36" s="132"/>
    </row>
    <row r="37" spans="1:17" ht="12.75">
      <c r="A37" s="136"/>
      <c r="B37" s="136"/>
      <c r="C37" s="136"/>
      <c r="D37" s="137"/>
      <c r="E37" s="73" t="s">
        <v>20</v>
      </c>
      <c r="F37" s="73" t="s">
        <v>21</v>
      </c>
      <c r="G37" s="73" t="s">
        <v>22</v>
      </c>
      <c r="H37" s="136"/>
      <c r="I37" s="74"/>
      <c r="J37" s="75" t="s">
        <v>20</v>
      </c>
      <c r="K37" s="75" t="s">
        <v>21</v>
      </c>
      <c r="L37" s="75" t="s">
        <v>22</v>
      </c>
      <c r="M37" s="75" t="s">
        <v>198</v>
      </c>
      <c r="N37" s="74"/>
      <c r="O37" s="75" t="s">
        <v>20</v>
      </c>
      <c r="P37" s="75" t="s">
        <v>21</v>
      </c>
      <c r="Q37" s="75" t="s">
        <v>22</v>
      </c>
    </row>
    <row r="38" spans="1:17" ht="12.75">
      <c r="A38" s="132" t="s">
        <v>105</v>
      </c>
      <c r="B38" s="132"/>
      <c r="C38" s="132"/>
      <c r="D38" s="76">
        <f aca="true" t="shared" si="2" ref="D38:D48">G38/12</f>
        <v>6.04</v>
      </c>
      <c r="E38" s="77">
        <v>27.57</v>
      </c>
      <c r="F38" s="77">
        <v>27.11</v>
      </c>
      <c r="G38" s="77">
        <v>72.48</v>
      </c>
      <c r="H38" s="77">
        <v>646.49</v>
      </c>
      <c r="J38" s="78">
        <v>29</v>
      </c>
      <c r="K38" s="78">
        <v>40</v>
      </c>
      <c r="L38" s="78">
        <v>27</v>
      </c>
      <c r="M38" s="78">
        <v>32</v>
      </c>
      <c r="O38" s="79">
        <v>17</v>
      </c>
      <c r="P38" s="79">
        <v>38</v>
      </c>
      <c r="Q38" s="79">
        <v>45</v>
      </c>
    </row>
    <row r="39" spans="1:17" ht="12.75">
      <c r="A39" s="132" t="s">
        <v>106</v>
      </c>
      <c r="B39" s="132"/>
      <c r="C39" s="132"/>
      <c r="D39" s="76">
        <f t="shared" si="2"/>
        <v>4.651666666666666</v>
      </c>
      <c r="E39" s="77">
        <v>26.75</v>
      </c>
      <c r="F39" s="77">
        <v>25.04</v>
      </c>
      <c r="G39" s="77">
        <v>55.82</v>
      </c>
      <c r="H39" s="76">
        <v>560.1</v>
      </c>
      <c r="J39" s="78">
        <v>28</v>
      </c>
      <c r="K39" s="78">
        <v>37</v>
      </c>
      <c r="L39" s="78">
        <v>21</v>
      </c>
      <c r="M39" s="78">
        <v>27</v>
      </c>
      <c r="O39" s="79">
        <v>19</v>
      </c>
      <c r="P39" s="79">
        <v>40</v>
      </c>
      <c r="Q39" s="79">
        <v>40</v>
      </c>
    </row>
    <row r="40" spans="1:17" ht="12.75">
      <c r="A40" s="132" t="s">
        <v>107</v>
      </c>
      <c r="B40" s="132"/>
      <c r="C40" s="132"/>
      <c r="D40" s="76">
        <f t="shared" si="2"/>
        <v>5.2725</v>
      </c>
      <c r="E40" s="77">
        <v>28.51</v>
      </c>
      <c r="F40" s="77">
        <v>13.87</v>
      </c>
      <c r="G40" s="77">
        <v>63.27</v>
      </c>
      <c r="H40" s="77">
        <v>495.56</v>
      </c>
      <c r="J40" s="78">
        <v>30</v>
      </c>
      <c r="K40" s="78">
        <v>20</v>
      </c>
      <c r="L40" s="78">
        <v>24</v>
      </c>
      <c r="M40" s="78">
        <v>24</v>
      </c>
      <c r="O40" s="79">
        <v>23</v>
      </c>
      <c r="P40" s="79">
        <v>25</v>
      </c>
      <c r="Q40" s="79">
        <v>51</v>
      </c>
    </row>
    <row r="41" spans="1:17" ht="12.75">
      <c r="A41" s="132" t="s">
        <v>108</v>
      </c>
      <c r="B41" s="132"/>
      <c r="C41" s="132"/>
      <c r="D41" s="76">
        <f t="shared" si="2"/>
        <v>5.6191666666666675</v>
      </c>
      <c r="E41" s="77">
        <v>32.74</v>
      </c>
      <c r="F41" s="77">
        <v>26.49</v>
      </c>
      <c r="G41" s="77">
        <v>67.43</v>
      </c>
      <c r="H41" s="77">
        <v>655.11</v>
      </c>
      <c r="J41" s="78">
        <v>35</v>
      </c>
      <c r="K41" s="78">
        <v>39</v>
      </c>
      <c r="L41" s="78">
        <v>26</v>
      </c>
      <c r="M41" s="78">
        <v>32</v>
      </c>
      <c r="O41" s="79">
        <v>20</v>
      </c>
      <c r="P41" s="79">
        <v>36</v>
      </c>
      <c r="Q41" s="79">
        <v>41</v>
      </c>
    </row>
    <row r="42" spans="1:17" ht="12.75">
      <c r="A42" s="132" t="s">
        <v>109</v>
      </c>
      <c r="B42" s="132"/>
      <c r="C42" s="132"/>
      <c r="D42" s="76">
        <f t="shared" si="2"/>
        <v>6.020833333333333</v>
      </c>
      <c r="E42" s="77">
        <v>36.89</v>
      </c>
      <c r="F42" s="77">
        <v>19.07</v>
      </c>
      <c r="G42" s="77">
        <v>72.25</v>
      </c>
      <c r="H42" s="77">
        <v>613.56</v>
      </c>
      <c r="J42" s="78">
        <v>39</v>
      </c>
      <c r="K42" s="78">
        <v>28</v>
      </c>
      <c r="L42" s="78">
        <v>27</v>
      </c>
      <c r="M42" s="78">
        <v>30</v>
      </c>
      <c r="O42" s="79">
        <v>24</v>
      </c>
      <c r="P42" s="79">
        <v>28</v>
      </c>
      <c r="Q42" s="79">
        <v>47</v>
      </c>
    </row>
    <row r="43" spans="1:17" ht="12.75">
      <c r="A43" s="132" t="s">
        <v>110</v>
      </c>
      <c r="B43" s="132"/>
      <c r="C43" s="132"/>
      <c r="D43" s="76">
        <f t="shared" si="2"/>
        <v>5.524166666666667</v>
      </c>
      <c r="E43" s="77">
        <v>26.53</v>
      </c>
      <c r="F43" s="77">
        <v>22.14</v>
      </c>
      <c r="G43" s="77">
        <v>66.29</v>
      </c>
      <c r="H43" s="77">
        <v>572.52</v>
      </c>
      <c r="J43" s="78">
        <v>28</v>
      </c>
      <c r="K43" s="78">
        <v>33</v>
      </c>
      <c r="L43" s="78">
        <v>25</v>
      </c>
      <c r="M43" s="78">
        <v>28</v>
      </c>
      <c r="O43" s="79">
        <v>19</v>
      </c>
      <c r="P43" s="79">
        <v>35</v>
      </c>
      <c r="Q43" s="79">
        <v>46</v>
      </c>
    </row>
    <row r="44" spans="1:17" ht="12.75">
      <c r="A44" s="132" t="s">
        <v>111</v>
      </c>
      <c r="B44" s="132"/>
      <c r="C44" s="132"/>
      <c r="D44" s="76">
        <f t="shared" si="2"/>
        <v>4.718333333333333</v>
      </c>
      <c r="E44" s="77">
        <v>28.01</v>
      </c>
      <c r="F44" s="77">
        <v>24.95</v>
      </c>
      <c r="G44" s="77">
        <v>56.62</v>
      </c>
      <c r="H44" s="77">
        <v>569.01</v>
      </c>
      <c r="J44" s="78">
        <v>30</v>
      </c>
      <c r="K44" s="78">
        <v>37</v>
      </c>
      <c r="L44" s="78">
        <v>21</v>
      </c>
      <c r="M44" s="78">
        <v>28</v>
      </c>
      <c r="O44" s="79">
        <v>20</v>
      </c>
      <c r="P44" s="79">
        <v>39</v>
      </c>
      <c r="Q44" s="79">
        <v>40</v>
      </c>
    </row>
    <row r="45" spans="1:17" ht="12.75">
      <c r="A45" s="132" t="s">
        <v>112</v>
      </c>
      <c r="B45" s="132"/>
      <c r="C45" s="132"/>
      <c r="D45" s="76">
        <f t="shared" si="2"/>
        <v>5.096666666666667</v>
      </c>
      <c r="E45" s="77">
        <v>28.55</v>
      </c>
      <c r="F45" s="77">
        <v>15.78</v>
      </c>
      <c r="G45" s="77">
        <v>61.16</v>
      </c>
      <c r="H45" s="77">
        <v>504.12</v>
      </c>
      <c r="J45" s="78">
        <v>30</v>
      </c>
      <c r="K45" s="78">
        <v>23</v>
      </c>
      <c r="L45" s="78">
        <v>23</v>
      </c>
      <c r="M45" s="78">
        <v>25</v>
      </c>
      <c r="O45" s="79">
        <v>23</v>
      </c>
      <c r="P45" s="79">
        <v>28</v>
      </c>
      <c r="Q45" s="79">
        <v>49</v>
      </c>
    </row>
    <row r="46" spans="1:17" ht="12.75">
      <c r="A46" s="132" t="s">
        <v>113</v>
      </c>
      <c r="B46" s="132"/>
      <c r="C46" s="132"/>
      <c r="D46" s="76">
        <f t="shared" si="2"/>
        <v>5.5825</v>
      </c>
      <c r="E46" s="77">
        <v>31.91</v>
      </c>
      <c r="F46" s="77">
        <v>25.75</v>
      </c>
      <c r="G46" s="77">
        <v>66.99</v>
      </c>
      <c r="H46" s="77">
        <v>642.43</v>
      </c>
      <c r="J46" s="78">
        <v>34</v>
      </c>
      <c r="K46" s="78">
        <v>38</v>
      </c>
      <c r="L46" s="78">
        <v>25</v>
      </c>
      <c r="M46" s="78">
        <v>31</v>
      </c>
      <c r="O46" s="79">
        <v>20</v>
      </c>
      <c r="P46" s="79">
        <v>36</v>
      </c>
      <c r="Q46" s="79">
        <v>42</v>
      </c>
    </row>
    <row r="47" spans="1:17" ht="12.75">
      <c r="A47" s="132" t="s">
        <v>114</v>
      </c>
      <c r="B47" s="132"/>
      <c r="C47" s="132"/>
      <c r="D47" s="76">
        <f t="shared" si="2"/>
        <v>3.8208333333333333</v>
      </c>
      <c r="E47" s="77">
        <v>37.46</v>
      </c>
      <c r="F47" s="77">
        <v>19.18</v>
      </c>
      <c r="G47" s="77">
        <v>45.85</v>
      </c>
      <c r="H47" s="76">
        <v>456.4</v>
      </c>
      <c r="J47" s="78">
        <v>40</v>
      </c>
      <c r="K47" s="78">
        <v>28</v>
      </c>
      <c r="L47" s="78">
        <v>17</v>
      </c>
      <c r="M47" s="78">
        <v>22</v>
      </c>
      <c r="O47" s="79">
        <v>33</v>
      </c>
      <c r="P47" s="79">
        <v>38</v>
      </c>
      <c r="Q47" s="79">
        <v>40</v>
      </c>
    </row>
    <row r="48" spans="1:17" ht="12.75">
      <c r="A48" s="132" t="s">
        <v>199</v>
      </c>
      <c r="B48" s="132"/>
      <c r="C48" s="132"/>
      <c r="D48" s="76">
        <f t="shared" si="2"/>
        <v>5.235</v>
      </c>
      <c r="E48" s="77">
        <v>30.49</v>
      </c>
      <c r="F48" s="77">
        <v>21.94</v>
      </c>
      <c r="G48" s="77">
        <v>62.82</v>
      </c>
      <c r="H48" s="77">
        <v>571.53</v>
      </c>
      <c r="J48" s="78">
        <v>32</v>
      </c>
      <c r="K48" s="78">
        <v>32</v>
      </c>
      <c r="L48" s="78">
        <v>24</v>
      </c>
      <c r="M48" s="78">
        <v>28</v>
      </c>
      <c r="O48" s="79">
        <v>21</v>
      </c>
      <c r="P48" s="79">
        <v>35</v>
      </c>
      <c r="Q48" s="79">
        <v>44</v>
      </c>
    </row>
    <row r="50" spans="1:17" ht="15">
      <c r="A50" s="135" t="s">
        <v>4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</row>
    <row r="51" spans="1:17" ht="14.25" customHeight="1">
      <c r="A51" s="136" t="s">
        <v>194</v>
      </c>
      <c r="B51" s="136"/>
      <c r="C51" s="136"/>
      <c r="D51" s="137" t="s">
        <v>0</v>
      </c>
      <c r="E51" s="136" t="s">
        <v>16</v>
      </c>
      <c r="F51" s="136"/>
      <c r="G51" s="136"/>
      <c r="H51" s="136" t="s">
        <v>195</v>
      </c>
      <c r="I51" s="74"/>
      <c r="J51" s="132" t="s">
        <v>196</v>
      </c>
      <c r="K51" s="132"/>
      <c r="L51" s="132"/>
      <c r="M51" s="132"/>
      <c r="N51" s="74"/>
      <c r="O51" s="132" t="s">
        <v>197</v>
      </c>
      <c r="P51" s="132"/>
      <c r="Q51" s="132"/>
    </row>
    <row r="52" spans="1:17" ht="12.75">
      <c r="A52" s="136"/>
      <c r="B52" s="136"/>
      <c r="C52" s="136"/>
      <c r="D52" s="137"/>
      <c r="E52" s="73" t="s">
        <v>20</v>
      </c>
      <c r="F52" s="73" t="s">
        <v>21</v>
      </c>
      <c r="G52" s="73" t="s">
        <v>22</v>
      </c>
      <c r="H52" s="136"/>
      <c r="I52" s="74"/>
      <c r="J52" s="75" t="s">
        <v>20</v>
      </c>
      <c r="K52" s="75" t="s">
        <v>21</v>
      </c>
      <c r="L52" s="75" t="s">
        <v>22</v>
      </c>
      <c r="M52" s="75" t="s">
        <v>198</v>
      </c>
      <c r="N52" s="74"/>
      <c r="O52" s="75" t="s">
        <v>20</v>
      </c>
      <c r="P52" s="75" t="s">
        <v>21</v>
      </c>
      <c r="Q52" s="75" t="s">
        <v>22</v>
      </c>
    </row>
    <row r="53" spans="1:17" ht="12.75">
      <c r="A53" s="132" t="s">
        <v>105</v>
      </c>
      <c r="B53" s="132"/>
      <c r="C53" s="132"/>
      <c r="D53" s="76">
        <f aca="true" t="shared" si="3" ref="D53:D63">G53/12</f>
        <v>2.0883333333333334</v>
      </c>
      <c r="E53" s="76">
        <v>5.5</v>
      </c>
      <c r="F53" s="77">
        <v>5.12</v>
      </c>
      <c r="G53" s="77">
        <v>25.06</v>
      </c>
      <c r="H53" s="77">
        <v>172.52</v>
      </c>
      <c r="J53" s="78">
        <v>6</v>
      </c>
      <c r="K53" s="78">
        <v>8</v>
      </c>
      <c r="L53" s="78">
        <v>9</v>
      </c>
      <c r="M53" s="78">
        <v>8</v>
      </c>
      <c r="O53" s="79">
        <v>13</v>
      </c>
      <c r="P53" s="79">
        <v>27</v>
      </c>
      <c r="Q53" s="79">
        <v>58</v>
      </c>
    </row>
    <row r="54" spans="1:17" ht="12.75">
      <c r="A54" s="132" t="s">
        <v>106</v>
      </c>
      <c r="B54" s="132"/>
      <c r="C54" s="132"/>
      <c r="D54" s="76">
        <f t="shared" si="3"/>
        <v>1.8966666666666667</v>
      </c>
      <c r="E54" s="76">
        <v>5.9</v>
      </c>
      <c r="F54" s="77">
        <v>4.92</v>
      </c>
      <c r="G54" s="77">
        <v>22.76</v>
      </c>
      <c r="H54" s="77">
        <v>163.52</v>
      </c>
      <c r="J54" s="78">
        <v>6</v>
      </c>
      <c r="K54" s="78">
        <v>7</v>
      </c>
      <c r="L54" s="78">
        <v>9</v>
      </c>
      <c r="M54" s="78">
        <v>8</v>
      </c>
      <c r="O54" s="79">
        <v>14</v>
      </c>
      <c r="P54" s="79">
        <v>27</v>
      </c>
      <c r="Q54" s="79">
        <v>56</v>
      </c>
    </row>
    <row r="55" spans="1:17" ht="12.75">
      <c r="A55" s="132" t="s">
        <v>107</v>
      </c>
      <c r="B55" s="132"/>
      <c r="C55" s="132"/>
      <c r="D55" s="76">
        <f t="shared" si="3"/>
        <v>2.0883333333333334</v>
      </c>
      <c r="E55" s="76">
        <v>5.5</v>
      </c>
      <c r="F55" s="77">
        <v>5.12</v>
      </c>
      <c r="G55" s="77">
        <v>25.06</v>
      </c>
      <c r="H55" s="77">
        <v>172.52</v>
      </c>
      <c r="J55" s="78">
        <v>6</v>
      </c>
      <c r="K55" s="78">
        <v>8</v>
      </c>
      <c r="L55" s="78">
        <v>9</v>
      </c>
      <c r="M55" s="78">
        <v>8</v>
      </c>
      <c r="O55" s="79">
        <v>13</v>
      </c>
      <c r="P55" s="79">
        <v>27</v>
      </c>
      <c r="Q55" s="79">
        <v>58</v>
      </c>
    </row>
    <row r="56" spans="1:17" ht="12.75">
      <c r="A56" s="132" t="s">
        <v>108</v>
      </c>
      <c r="B56" s="132"/>
      <c r="C56" s="132"/>
      <c r="D56" s="76">
        <f t="shared" si="3"/>
        <v>1.8966666666666667</v>
      </c>
      <c r="E56" s="76">
        <v>5.9</v>
      </c>
      <c r="F56" s="77">
        <v>4.92</v>
      </c>
      <c r="G56" s="77">
        <v>22.76</v>
      </c>
      <c r="H56" s="77">
        <v>163.52</v>
      </c>
      <c r="J56" s="78">
        <v>6</v>
      </c>
      <c r="K56" s="78">
        <v>7</v>
      </c>
      <c r="L56" s="78">
        <v>9</v>
      </c>
      <c r="M56" s="78">
        <v>8</v>
      </c>
      <c r="O56" s="79">
        <v>14</v>
      </c>
      <c r="P56" s="79">
        <v>27</v>
      </c>
      <c r="Q56" s="79">
        <v>56</v>
      </c>
    </row>
    <row r="57" spans="1:17" ht="12.75">
      <c r="A57" s="132" t="s">
        <v>109</v>
      </c>
      <c r="B57" s="132"/>
      <c r="C57" s="132"/>
      <c r="D57" s="76">
        <f t="shared" si="3"/>
        <v>2.0883333333333334</v>
      </c>
      <c r="E57" s="76">
        <v>5.5</v>
      </c>
      <c r="F57" s="77">
        <v>5.12</v>
      </c>
      <c r="G57" s="77">
        <v>25.06</v>
      </c>
      <c r="H57" s="77">
        <v>172.52</v>
      </c>
      <c r="J57" s="78">
        <v>6</v>
      </c>
      <c r="K57" s="78">
        <v>8</v>
      </c>
      <c r="L57" s="78">
        <v>9</v>
      </c>
      <c r="M57" s="78">
        <v>8</v>
      </c>
      <c r="O57" s="79">
        <v>13</v>
      </c>
      <c r="P57" s="79">
        <v>27</v>
      </c>
      <c r="Q57" s="79">
        <v>58</v>
      </c>
    </row>
    <row r="58" spans="1:17" ht="12.75">
      <c r="A58" s="132" t="s">
        <v>110</v>
      </c>
      <c r="B58" s="132"/>
      <c r="C58" s="132"/>
      <c r="D58" s="76">
        <f t="shared" si="3"/>
        <v>1.8966666666666667</v>
      </c>
      <c r="E58" s="76">
        <v>5.9</v>
      </c>
      <c r="F58" s="77">
        <v>4.92</v>
      </c>
      <c r="G58" s="77">
        <v>22.76</v>
      </c>
      <c r="H58" s="77">
        <v>163.52</v>
      </c>
      <c r="J58" s="78">
        <v>6</v>
      </c>
      <c r="K58" s="78">
        <v>7</v>
      </c>
      <c r="L58" s="78">
        <v>9</v>
      </c>
      <c r="M58" s="78">
        <v>8</v>
      </c>
      <c r="O58" s="79">
        <v>14</v>
      </c>
      <c r="P58" s="79">
        <v>27</v>
      </c>
      <c r="Q58" s="79">
        <v>56</v>
      </c>
    </row>
    <row r="59" spans="1:17" ht="12.75">
      <c r="A59" s="132" t="s">
        <v>111</v>
      </c>
      <c r="B59" s="132"/>
      <c r="C59" s="132"/>
      <c r="D59" s="76">
        <f t="shared" si="3"/>
        <v>2.0883333333333334</v>
      </c>
      <c r="E59" s="76">
        <v>5.5</v>
      </c>
      <c r="F59" s="77">
        <v>5.12</v>
      </c>
      <c r="G59" s="77">
        <v>25.06</v>
      </c>
      <c r="H59" s="77">
        <v>172.52</v>
      </c>
      <c r="J59" s="78">
        <v>6</v>
      </c>
      <c r="K59" s="78">
        <v>8</v>
      </c>
      <c r="L59" s="78">
        <v>9</v>
      </c>
      <c r="M59" s="78">
        <v>8</v>
      </c>
      <c r="O59" s="79">
        <v>13</v>
      </c>
      <c r="P59" s="79">
        <v>27</v>
      </c>
      <c r="Q59" s="79">
        <v>58</v>
      </c>
    </row>
    <row r="60" spans="1:17" ht="12.75">
      <c r="A60" s="132" t="s">
        <v>112</v>
      </c>
      <c r="B60" s="132"/>
      <c r="C60" s="132"/>
      <c r="D60" s="76">
        <f t="shared" si="3"/>
        <v>1.8966666666666667</v>
      </c>
      <c r="E60" s="76">
        <v>5.9</v>
      </c>
      <c r="F60" s="77">
        <v>4.92</v>
      </c>
      <c r="G60" s="77">
        <v>22.76</v>
      </c>
      <c r="H60" s="77">
        <v>163.52</v>
      </c>
      <c r="J60" s="78">
        <v>6</v>
      </c>
      <c r="K60" s="78">
        <v>7</v>
      </c>
      <c r="L60" s="78">
        <v>9</v>
      </c>
      <c r="M60" s="78">
        <v>8</v>
      </c>
      <c r="O60" s="79">
        <v>14</v>
      </c>
      <c r="P60" s="79">
        <v>27</v>
      </c>
      <c r="Q60" s="79">
        <v>56</v>
      </c>
    </row>
    <row r="61" spans="1:17" ht="12.75">
      <c r="A61" s="132" t="s">
        <v>113</v>
      </c>
      <c r="B61" s="132"/>
      <c r="C61" s="132"/>
      <c r="D61" s="76">
        <f t="shared" si="3"/>
        <v>2.0883333333333334</v>
      </c>
      <c r="E61" s="76">
        <v>5.5</v>
      </c>
      <c r="F61" s="77">
        <v>5.12</v>
      </c>
      <c r="G61" s="77">
        <v>25.06</v>
      </c>
      <c r="H61" s="77">
        <v>172.52</v>
      </c>
      <c r="J61" s="78">
        <v>6</v>
      </c>
      <c r="K61" s="78">
        <v>8</v>
      </c>
      <c r="L61" s="78">
        <v>9</v>
      </c>
      <c r="M61" s="78">
        <v>8</v>
      </c>
      <c r="O61" s="79">
        <v>13</v>
      </c>
      <c r="P61" s="79">
        <v>27</v>
      </c>
      <c r="Q61" s="79">
        <v>58</v>
      </c>
    </row>
    <row r="62" spans="1:17" ht="12.75">
      <c r="A62" s="132" t="s">
        <v>114</v>
      </c>
      <c r="B62" s="132"/>
      <c r="C62" s="132"/>
      <c r="D62" s="76">
        <f t="shared" si="3"/>
        <v>1.8966666666666667</v>
      </c>
      <c r="E62" s="76">
        <v>5.9</v>
      </c>
      <c r="F62" s="77">
        <v>4.92</v>
      </c>
      <c r="G62" s="77">
        <v>22.76</v>
      </c>
      <c r="H62" s="77">
        <v>163.52</v>
      </c>
      <c r="J62" s="78">
        <v>6</v>
      </c>
      <c r="K62" s="78">
        <v>7</v>
      </c>
      <c r="L62" s="78">
        <v>9</v>
      </c>
      <c r="M62" s="78">
        <v>8</v>
      </c>
      <c r="O62" s="79">
        <v>14</v>
      </c>
      <c r="P62" s="79">
        <v>27</v>
      </c>
      <c r="Q62" s="79">
        <v>56</v>
      </c>
    </row>
    <row r="63" spans="1:17" ht="12.75">
      <c r="A63" s="132" t="s">
        <v>199</v>
      </c>
      <c r="B63" s="132"/>
      <c r="C63" s="132"/>
      <c r="D63" s="76">
        <f t="shared" si="3"/>
        <v>1.9925</v>
      </c>
      <c r="E63" s="76">
        <v>5.7</v>
      </c>
      <c r="F63" s="77">
        <v>5.02</v>
      </c>
      <c r="G63" s="77">
        <v>23.91</v>
      </c>
      <c r="H63" s="77">
        <v>168.02</v>
      </c>
      <c r="J63" s="78">
        <v>6</v>
      </c>
      <c r="K63" s="78">
        <v>7</v>
      </c>
      <c r="L63" s="78">
        <v>9</v>
      </c>
      <c r="M63" s="78">
        <v>8</v>
      </c>
      <c r="O63" s="79">
        <v>14</v>
      </c>
      <c r="P63" s="79">
        <v>27</v>
      </c>
      <c r="Q63" s="79">
        <v>57</v>
      </c>
    </row>
  </sheetData>
  <sheetProtection/>
  <mergeCells count="74">
    <mergeCell ref="A63:C63"/>
    <mergeCell ref="A58:C58"/>
    <mergeCell ref="A59:C59"/>
    <mergeCell ref="A60:C60"/>
    <mergeCell ref="A61:C61"/>
    <mergeCell ref="A62:C62"/>
    <mergeCell ref="A53:C53"/>
    <mergeCell ref="A54:C54"/>
    <mergeCell ref="A55:C55"/>
    <mergeCell ref="A56:C56"/>
    <mergeCell ref="A57:C57"/>
    <mergeCell ref="A48:C48"/>
    <mergeCell ref="A50:Q50"/>
    <mergeCell ref="A51:C52"/>
    <mergeCell ref="D51:D52"/>
    <mergeCell ref="E51:G51"/>
    <mergeCell ref="H51:H52"/>
    <mergeCell ref="J51:M51"/>
    <mergeCell ref="O51:Q51"/>
    <mergeCell ref="A43:C43"/>
    <mergeCell ref="A44:C44"/>
    <mergeCell ref="A45:C45"/>
    <mergeCell ref="A46:C46"/>
    <mergeCell ref="A47:C47"/>
    <mergeCell ref="A38:C38"/>
    <mergeCell ref="A39:C39"/>
    <mergeCell ref="A40:C40"/>
    <mergeCell ref="A41:C41"/>
    <mergeCell ref="A42:C42"/>
    <mergeCell ref="A33:C33"/>
    <mergeCell ref="A35:Q35"/>
    <mergeCell ref="A36:C37"/>
    <mergeCell ref="D36:D37"/>
    <mergeCell ref="E36:G36"/>
    <mergeCell ref="H36:H37"/>
    <mergeCell ref="J36:M36"/>
    <mergeCell ref="O36:Q36"/>
    <mergeCell ref="A28:C28"/>
    <mergeCell ref="A29:C29"/>
    <mergeCell ref="A30:C30"/>
    <mergeCell ref="A31:C31"/>
    <mergeCell ref="A32:C32"/>
    <mergeCell ref="A24:C24"/>
    <mergeCell ref="A25:C25"/>
    <mergeCell ref="A26:C26"/>
    <mergeCell ref="A27:C27"/>
    <mergeCell ref="A18:C18"/>
    <mergeCell ref="A20:Q20"/>
    <mergeCell ref="A21:C22"/>
    <mergeCell ref="D21:D22"/>
    <mergeCell ref="E21:G21"/>
    <mergeCell ref="A13:C13"/>
    <mergeCell ref="A14:C14"/>
    <mergeCell ref="A15:C15"/>
    <mergeCell ref="A16:C16"/>
    <mergeCell ref="A17:C17"/>
    <mergeCell ref="A23:C23"/>
    <mergeCell ref="E6:G6"/>
    <mergeCell ref="H6:H7"/>
    <mergeCell ref="J6:M6"/>
    <mergeCell ref="O6:Q6"/>
    <mergeCell ref="H21:H22"/>
    <mergeCell ref="J21:M21"/>
    <mergeCell ref="O21:Q21"/>
    <mergeCell ref="A8:C8"/>
    <mergeCell ref="A9:C9"/>
    <mergeCell ref="A10:C10"/>
    <mergeCell ref="A11:C11"/>
    <mergeCell ref="A12:C12"/>
    <mergeCell ref="A1:R1"/>
    <mergeCell ref="A3:D3"/>
    <mergeCell ref="A5:Q5"/>
    <mergeCell ref="A6:C7"/>
    <mergeCell ref="D6:D7"/>
  </mergeCells>
  <printOptions/>
  <pageMargins left="0.7875" right="0.7875" top="1.05277777777778" bottom="1.05277777777778" header="0.7875" footer="0.7875"/>
  <pageSetup horizontalDpi="300" verticalDpi="300" orientation="landscape" paperSize="9" scale="58" r:id="rId1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64"/>
  <sheetViews>
    <sheetView zoomScalePageLayoutView="0" workbookViewId="0" topLeftCell="A1">
      <selection activeCell="I1" sqref="I1"/>
    </sheetView>
  </sheetViews>
  <sheetFormatPr defaultColWidth="9.33203125" defaultRowHeight="11.25"/>
  <cols>
    <col min="1" max="1" width="26.33203125" style="91" bestFit="1" customWidth="1"/>
    <col min="2" max="2" width="8.33203125" style="91" customWidth="1"/>
    <col min="3" max="3" width="20.5" style="91" bestFit="1" customWidth="1"/>
    <col min="4" max="4" width="8.33203125" style="91" bestFit="1" customWidth="1"/>
    <col min="5" max="5" width="18.83203125" style="91" bestFit="1" customWidth="1"/>
    <col min="6" max="6" width="8.83203125" style="91" bestFit="1" customWidth="1"/>
    <col min="7" max="7" width="20.33203125" style="91" bestFit="1" customWidth="1"/>
    <col min="8" max="8" width="8.33203125" style="91" bestFit="1" customWidth="1"/>
    <col min="9" max="9" width="18" style="91" bestFit="1" customWidth="1"/>
    <col min="10" max="10" width="8.33203125" style="91" bestFit="1" customWidth="1"/>
    <col min="11" max="16384" width="9.33203125" style="92" customWidth="1"/>
  </cols>
  <sheetData>
    <row r="2" spans="1:10" s="93" customFormat="1" ht="58.5" customHeight="1">
      <c r="A2" s="100" t="s">
        <v>310</v>
      </c>
      <c r="B2" s="138" t="s">
        <v>355</v>
      </c>
      <c r="C2" s="138"/>
      <c r="D2" s="138"/>
      <c r="E2" s="138"/>
      <c r="F2" s="138"/>
      <c r="G2" s="138"/>
      <c r="H2" s="138"/>
      <c r="I2" s="138"/>
      <c r="J2" s="138"/>
    </row>
    <row r="3" spans="1:10" s="94" customFormat="1" ht="25.5">
      <c r="A3" s="101" t="s">
        <v>311</v>
      </c>
      <c r="B3" s="102">
        <f>SUM(B4:B9)</f>
        <v>61.348</v>
      </c>
      <c r="C3" s="101" t="s">
        <v>312</v>
      </c>
      <c r="D3" s="102">
        <f>SUM(D4:D10)</f>
        <v>43.29</v>
      </c>
      <c r="E3" s="101" t="s">
        <v>313</v>
      </c>
      <c r="F3" s="102">
        <f>SUM(F4:F10)</f>
        <v>105.22</v>
      </c>
      <c r="G3" s="101" t="s">
        <v>314</v>
      </c>
      <c r="H3" s="102">
        <f>SUM(H4:H10)</f>
        <v>63.86</v>
      </c>
      <c r="I3" s="101" t="s">
        <v>315</v>
      </c>
      <c r="J3" s="102">
        <f>SUM(J4:J10)</f>
        <v>73.74000000000001</v>
      </c>
    </row>
    <row r="4" spans="1:10" s="95" customFormat="1" ht="38.25">
      <c r="A4" s="103" t="s">
        <v>118</v>
      </c>
      <c r="B4" s="104">
        <v>2.078</v>
      </c>
      <c r="C4" s="103" t="s">
        <v>372</v>
      </c>
      <c r="D4" s="104">
        <v>4.45</v>
      </c>
      <c r="E4" s="103" t="s">
        <v>146</v>
      </c>
      <c r="F4" s="104">
        <v>3.71</v>
      </c>
      <c r="G4" s="103" t="s">
        <v>362</v>
      </c>
      <c r="H4" s="104">
        <v>17.74</v>
      </c>
      <c r="I4" s="103" t="s">
        <v>146</v>
      </c>
      <c r="J4" s="104">
        <v>3.71</v>
      </c>
    </row>
    <row r="5" spans="1:10" s="95" customFormat="1" ht="25.5">
      <c r="A5" s="103" t="s">
        <v>35</v>
      </c>
      <c r="B5" s="104">
        <v>26.94</v>
      </c>
      <c r="C5" s="103" t="s">
        <v>135</v>
      </c>
      <c r="D5" s="104">
        <v>0.26</v>
      </c>
      <c r="E5" s="103" t="s">
        <v>101</v>
      </c>
      <c r="F5" s="104">
        <v>35.9</v>
      </c>
      <c r="G5" s="103" t="s">
        <v>363</v>
      </c>
      <c r="H5" s="104">
        <v>25.79</v>
      </c>
      <c r="I5" s="103" t="s">
        <v>102</v>
      </c>
      <c r="J5" s="104">
        <v>37.7</v>
      </c>
    </row>
    <row r="6" spans="1:10" s="95" customFormat="1" ht="38.25">
      <c r="A6" s="103" t="s">
        <v>37</v>
      </c>
      <c r="B6" s="104">
        <v>11.28</v>
      </c>
      <c r="C6" s="103" t="s">
        <v>356</v>
      </c>
      <c r="D6" s="104">
        <v>19.06</v>
      </c>
      <c r="E6" s="103" t="s">
        <v>148</v>
      </c>
      <c r="F6" s="104">
        <v>0.75</v>
      </c>
      <c r="G6" s="103" t="s">
        <v>162</v>
      </c>
      <c r="H6" s="104">
        <v>19.05</v>
      </c>
      <c r="I6" s="103" t="s">
        <v>166</v>
      </c>
      <c r="J6" s="104">
        <v>3.46</v>
      </c>
    </row>
    <row r="7" spans="1:10" s="95" customFormat="1" ht="25.5">
      <c r="A7" s="103" t="s">
        <v>122</v>
      </c>
      <c r="B7" s="104">
        <v>19.77</v>
      </c>
      <c r="C7" s="103" t="s">
        <v>139</v>
      </c>
      <c r="D7" s="104">
        <v>18.24</v>
      </c>
      <c r="E7" s="103" t="s">
        <v>150</v>
      </c>
      <c r="F7" s="104">
        <v>46.7</v>
      </c>
      <c r="G7" s="103" t="s">
        <v>359</v>
      </c>
      <c r="H7" s="104">
        <v>1.28</v>
      </c>
      <c r="I7" s="103" t="s">
        <v>365</v>
      </c>
      <c r="J7" s="104">
        <v>10.71</v>
      </c>
    </row>
    <row r="8" spans="1:10" s="95" customFormat="1" ht="25.5">
      <c r="A8" s="103" t="s">
        <v>359</v>
      </c>
      <c r="B8" s="104">
        <v>1.28</v>
      </c>
      <c r="C8" s="103" t="s">
        <v>116</v>
      </c>
      <c r="D8" s="104">
        <v>1.28</v>
      </c>
      <c r="E8" s="103" t="s">
        <v>152</v>
      </c>
      <c r="F8" s="104">
        <v>16.88</v>
      </c>
      <c r="G8" s="103"/>
      <c r="H8" s="104"/>
      <c r="I8" s="103" t="s">
        <v>366</v>
      </c>
      <c r="J8" s="104">
        <v>16.88</v>
      </c>
    </row>
    <row r="9" spans="1:10" s="95" customFormat="1" ht="25.5">
      <c r="A9" s="103"/>
      <c r="B9" s="104"/>
      <c r="C9" s="103"/>
      <c r="D9" s="103"/>
      <c r="E9" s="103" t="s">
        <v>359</v>
      </c>
      <c r="F9" s="103">
        <v>1.28</v>
      </c>
      <c r="G9" s="103"/>
      <c r="H9" s="104"/>
      <c r="I9" s="103" t="s">
        <v>359</v>
      </c>
      <c r="J9" s="103">
        <v>1.28</v>
      </c>
    </row>
    <row r="10" spans="1:10" s="95" customFormat="1" ht="12.75">
      <c r="A10" s="103"/>
      <c r="B10" s="104"/>
      <c r="C10" s="103"/>
      <c r="D10" s="103"/>
      <c r="E10" s="103"/>
      <c r="F10" s="103"/>
      <c r="G10" s="103"/>
      <c r="H10" s="104"/>
      <c r="I10" s="103"/>
      <c r="J10" s="103"/>
    </row>
    <row r="11" spans="1:10" s="95" customFormat="1" ht="12.75">
      <c r="A11" s="103"/>
      <c r="B11" s="104"/>
      <c r="C11" s="103"/>
      <c r="D11" s="103"/>
      <c r="E11" s="103"/>
      <c r="F11" s="103"/>
      <c r="G11" s="103"/>
      <c r="H11" s="104"/>
      <c r="I11" s="103"/>
      <c r="J11" s="103"/>
    </row>
    <row r="12" spans="1:10" s="96" customFormat="1" ht="38.25">
      <c r="A12" s="105" t="s">
        <v>317</v>
      </c>
      <c r="B12" s="106">
        <f>SUM(B13:B15)</f>
        <v>56.25</v>
      </c>
      <c r="C12" s="105" t="s">
        <v>318</v>
      </c>
      <c r="D12" s="106">
        <f>SUM(D13:D15)</f>
        <v>49.910000000000004</v>
      </c>
      <c r="E12" s="105" t="s">
        <v>319</v>
      </c>
      <c r="F12" s="106">
        <f>SUM(F13:F15)</f>
        <v>56.25</v>
      </c>
      <c r="G12" s="105" t="s">
        <v>320</v>
      </c>
      <c r="H12" s="106">
        <f>SUM(H13:H15)</f>
        <v>49.910000000000004</v>
      </c>
      <c r="I12" s="105" t="s">
        <v>321</v>
      </c>
      <c r="J12" s="106">
        <f>SUM(J13:J15)</f>
        <v>56.25</v>
      </c>
    </row>
    <row r="13" spans="1:10" s="95" customFormat="1" ht="38.25">
      <c r="A13" s="103" t="s">
        <v>124</v>
      </c>
      <c r="B13" s="104">
        <v>10.05</v>
      </c>
      <c r="C13" s="103" t="s">
        <v>124</v>
      </c>
      <c r="D13" s="104">
        <v>10.05</v>
      </c>
      <c r="E13" s="103" t="s">
        <v>124</v>
      </c>
      <c r="F13" s="104">
        <v>10.05</v>
      </c>
      <c r="G13" s="103" t="s">
        <v>124</v>
      </c>
      <c r="H13" s="104">
        <v>10.05</v>
      </c>
      <c r="I13" s="103" t="s">
        <v>124</v>
      </c>
      <c r="J13" s="104">
        <v>10.05</v>
      </c>
    </row>
    <row r="14" spans="1:10" s="95" customFormat="1" ht="12.75">
      <c r="A14" s="103" t="s">
        <v>125</v>
      </c>
      <c r="B14" s="104">
        <v>31.69</v>
      </c>
      <c r="C14" s="103" t="s">
        <v>125</v>
      </c>
      <c r="D14" s="104">
        <v>31.69</v>
      </c>
      <c r="E14" s="103" t="s">
        <v>125</v>
      </c>
      <c r="F14" s="104">
        <v>31.69</v>
      </c>
      <c r="G14" s="103" t="s">
        <v>125</v>
      </c>
      <c r="H14" s="104">
        <v>31.69</v>
      </c>
      <c r="I14" s="103" t="s">
        <v>125</v>
      </c>
      <c r="J14" s="104">
        <v>31.69</v>
      </c>
    </row>
    <row r="15" spans="1:10" s="95" customFormat="1" ht="12.75">
      <c r="A15" s="103" t="s">
        <v>61</v>
      </c>
      <c r="B15" s="104">
        <v>14.51</v>
      </c>
      <c r="C15" s="103" t="s">
        <v>41</v>
      </c>
      <c r="D15" s="103">
        <v>8.17</v>
      </c>
      <c r="E15" s="103" t="s">
        <v>61</v>
      </c>
      <c r="F15" s="104">
        <v>14.51</v>
      </c>
      <c r="G15" s="103" t="s">
        <v>41</v>
      </c>
      <c r="H15" s="103">
        <v>8.17</v>
      </c>
      <c r="I15" s="103" t="s">
        <v>61</v>
      </c>
      <c r="J15" s="104">
        <v>14.51</v>
      </c>
    </row>
    <row r="16" spans="1:10" s="95" customFormat="1" ht="12.75">
      <c r="A16" s="103"/>
      <c r="B16" s="104"/>
      <c r="C16" s="103"/>
      <c r="D16" s="103"/>
      <c r="E16" s="103"/>
      <c r="F16" s="103"/>
      <c r="G16" s="103"/>
      <c r="H16" s="104"/>
      <c r="I16" s="103"/>
      <c r="J16" s="103"/>
    </row>
    <row r="17" spans="1:10" s="94" customFormat="1" ht="25.5">
      <c r="A17" s="101" t="s">
        <v>322</v>
      </c>
      <c r="B17" s="102">
        <f>SUM(B18:B25)</f>
        <v>81.53</v>
      </c>
      <c r="C17" s="101" t="s">
        <v>323</v>
      </c>
      <c r="D17" s="102">
        <f>SUM(D18:D25)</f>
        <v>73.64</v>
      </c>
      <c r="E17" s="101" t="s">
        <v>324</v>
      </c>
      <c r="F17" s="102">
        <f>SUM(F18:F26)</f>
        <v>80.73</v>
      </c>
      <c r="G17" s="101" t="s">
        <v>325</v>
      </c>
      <c r="H17" s="102">
        <f>SUM(H18:H26)</f>
        <v>81.74</v>
      </c>
      <c r="I17" s="101" t="s">
        <v>326</v>
      </c>
      <c r="J17" s="102">
        <f>SUM(J18:J25)</f>
        <v>72.52</v>
      </c>
    </row>
    <row r="18" spans="1:10" s="95" customFormat="1" ht="51">
      <c r="A18" s="103" t="s">
        <v>44</v>
      </c>
      <c r="B18" s="104">
        <v>6.4</v>
      </c>
      <c r="C18" s="103" t="s">
        <v>141</v>
      </c>
      <c r="D18" s="104">
        <v>8.26</v>
      </c>
      <c r="E18" s="103" t="s">
        <v>73</v>
      </c>
      <c r="F18" s="104">
        <v>3.13</v>
      </c>
      <c r="G18" s="103" t="s">
        <v>364</v>
      </c>
      <c r="H18" s="104">
        <v>6.09</v>
      </c>
      <c r="I18" s="103" t="s">
        <v>167</v>
      </c>
      <c r="J18" s="104">
        <v>9.45</v>
      </c>
    </row>
    <row r="19" spans="1:10" s="95" customFormat="1" ht="51">
      <c r="A19" s="103" t="s">
        <v>360</v>
      </c>
      <c r="B19" s="104">
        <v>5.08</v>
      </c>
      <c r="C19" s="103" t="s">
        <v>357</v>
      </c>
      <c r="D19" s="104">
        <v>4.49</v>
      </c>
      <c r="E19" s="103" t="s">
        <v>240</v>
      </c>
      <c r="F19" s="104">
        <v>4.71</v>
      </c>
      <c r="G19" s="103" t="s">
        <v>85</v>
      </c>
      <c r="H19" s="104">
        <v>5.27</v>
      </c>
      <c r="I19" s="103" t="s">
        <v>262</v>
      </c>
      <c r="J19" s="104">
        <v>6.42</v>
      </c>
    </row>
    <row r="20" spans="1:10" s="95" customFormat="1" ht="51">
      <c r="A20" s="103" t="s">
        <v>47</v>
      </c>
      <c r="B20" s="104">
        <v>42.34</v>
      </c>
      <c r="C20" s="103" t="s">
        <v>35</v>
      </c>
      <c r="D20" s="104">
        <v>26.94</v>
      </c>
      <c r="E20" s="103" t="s">
        <v>102</v>
      </c>
      <c r="F20" s="104">
        <v>37.7</v>
      </c>
      <c r="G20" s="103" t="s">
        <v>101</v>
      </c>
      <c r="H20" s="104">
        <v>35.9</v>
      </c>
      <c r="I20" s="103" t="s">
        <v>367</v>
      </c>
      <c r="J20" s="104">
        <v>33.98</v>
      </c>
    </row>
    <row r="21" spans="1:10" s="95" customFormat="1" ht="38.25">
      <c r="A21" s="103" t="s">
        <v>49</v>
      </c>
      <c r="B21" s="104">
        <v>4.91</v>
      </c>
      <c r="C21" s="103" t="s">
        <v>327</v>
      </c>
      <c r="D21" s="104">
        <v>11.28</v>
      </c>
      <c r="E21" s="103" t="s">
        <v>115</v>
      </c>
      <c r="F21" s="104">
        <v>10.71</v>
      </c>
      <c r="G21" s="103" t="s">
        <v>148</v>
      </c>
      <c r="H21" s="104">
        <v>0.75</v>
      </c>
      <c r="I21" s="103" t="s">
        <v>145</v>
      </c>
      <c r="J21" s="104">
        <v>19.98</v>
      </c>
    </row>
    <row r="22" spans="1:10" s="95" customFormat="1" ht="25.5">
      <c r="A22" s="103" t="s">
        <v>361</v>
      </c>
      <c r="B22" s="104">
        <v>20.11</v>
      </c>
      <c r="C22" s="103" t="s">
        <v>145</v>
      </c>
      <c r="D22" s="104">
        <v>19.98</v>
      </c>
      <c r="E22" s="103" t="s">
        <v>316</v>
      </c>
      <c r="F22" s="104">
        <v>3.46</v>
      </c>
      <c r="G22" s="103" t="s">
        <v>165</v>
      </c>
      <c r="H22" s="104">
        <v>10.93</v>
      </c>
      <c r="I22" s="103" t="s">
        <v>358</v>
      </c>
      <c r="J22" s="104">
        <v>2.69</v>
      </c>
    </row>
    <row r="23" spans="1:10" s="95" customFormat="1" ht="38.25">
      <c r="A23" s="103" t="s">
        <v>358</v>
      </c>
      <c r="B23" s="104">
        <v>2.69</v>
      </c>
      <c r="C23" s="103" t="s">
        <v>358</v>
      </c>
      <c r="D23" s="104">
        <v>2.69</v>
      </c>
      <c r="E23" s="103" t="s">
        <v>159</v>
      </c>
      <c r="F23" s="104">
        <v>18.33</v>
      </c>
      <c r="G23" s="103" t="s">
        <v>132</v>
      </c>
      <c r="H23" s="104">
        <v>20.11</v>
      </c>
      <c r="I23" s="103"/>
      <c r="J23" s="104"/>
    </row>
    <row r="24" spans="1:10" s="95" customFormat="1" ht="12.75">
      <c r="A24" s="103"/>
      <c r="B24" s="104"/>
      <c r="C24" s="103"/>
      <c r="D24" s="103"/>
      <c r="E24" s="103" t="s">
        <v>373</v>
      </c>
      <c r="F24" s="104">
        <v>2.69</v>
      </c>
      <c r="G24" s="103" t="s">
        <v>358</v>
      </c>
      <c r="H24" s="104">
        <v>2.69</v>
      </c>
      <c r="I24" s="103"/>
      <c r="J24" s="103"/>
    </row>
    <row r="25" spans="1:10" s="95" customFormat="1" ht="12.75">
      <c r="A25" s="103"/>
      <c r="B25" s="104"/>
      <c r="C25" s="103"/>
      <c r="D25" s="103"/>
      <c r="E25" s="103"/>
      <c r="F25" s="104"/>
      <c r="G25" s="103"/>
      <c r="H25" s="104"/>
      <c r="I25" s="103"/>
      <c r="J25" s="104"/>
    </row>
    <row r="26" spans="1:10" s="95" customFormat="1" ht="12.75">
      <c r="A26" s="103"/>
      <c r="B26" s="104"/>
      <c r="C26" s="103"/>
      <c r="D26" s="103"/>
      <c r="E26" s="103"/>
      <c r="F26" s="103"/>
      <c r="G26" s="103"/>
      <c r="H26" s="104"/>
      <c r="I26" s="103"/>
      <c r="J26" s="104"/>
    </row>
    <row r="27" spans="1:10" s="94" customFormat="1" ht="25.5">
      <c r="A27" s="105" t="s">
        <v>328</v>
      </c>
      <c r="B27" s="106">
        <f>SUM(B28:B30)</f>
        <v>49.910000000000004</v>
      </c>
      <c r="C27" s="105" t="s">
        <v>329</v>
      </c>
      <c r="D27" s="106">
        <f>SUM(D28:D30)</f>
        <v>56.25</v>
      </c>
      <c r="E27" s="105" t="s">
        <v>330</v>
      </c>
      <c r="F27" s="106">
        <f>SUM(F28:F30)</f>
        <v>49.910000000000004</v>
      </c>
      <c r="G27" s="105" t="s">
        <v>331</v>
      </c>
      <c r="H27" s="106">
        <f>SUM(H28:H30)</f>
        <v>56.25</v>
      </c>
      <c r="I27" s="105" t="s">
        <v>332</v>
      </c>
      <c r="J27" s="106">
        <f>SUM(J28:J30)</f>
        <v>49.910000000000004</v>
      </c>
    </row>
    <row r="28" spans="1:10" s="95" customFormat="1" ht="38.25">
      <c r="A28" s="103" t="s">
        <v>124</v>
      </c>
      <c r="B28" s="104">
        <v>10.05</v>
      </c>
      <c r="C28" s="103" t="s">
        <v>124</v>
      </c>
      <c r="D28" s="104">
        <v>10.05</v>
      </c>
      <c r="E28" s="103" t="s">
        <v>124</v>
      </c>
      <c r="F28" s="104">
        <v>10.05</v>
      </c>
      <c r="G28" s="103" t="s">
        <v>124</v>
      </c>
      <c r="H28" s="104">
        <v>10.05</v>
      </c>
      <c r="I28" s="103" t="s">
        <v>124</v>
      </c>
      <c r="J28" s="104">
        <v>10.05</v>
      </c>
    </row>
    <row r="29" spans="1:10" s="95" customFormat="1" ht="12.75">
      <c r="A29" s="103" t="s">
        <v>125</v>
      </c>
      <c r="B29" s="104">
        <v>31.69</v>
      </c>
      <c r="C29" s="103" t="s">
        <v>125</v>
      </c>
      <c r="D29" s="104">
        <v>31.69</v>
      </c>
      <c r="E29" s="103" t="s">
        <v>125</v>
      </c>
      <c r="F29" s="104">
        <v>31.69</v>
      </c>
      <c r="G29" s="103" t="s">
        <v>125</v>
      </c>
      <c r="H29" s="104">
        <v>31.69</v>
      </c>
      <c r="I29" s="103" t="s">
        <v>125</v>
      </c>
      <c r="J29" s="104">
        <v>31.69</v>
      </c>
    </row>
    <row r="30" spans="1:10" s="95" customFormat="1" ht="12.75">
      <c r="A30" s="103" t="s">
        <v>41</v>
      </c>
      <c r="B30" s="103">
        <v>8.17</v>
      </c>
      <c r="C30" s="103" t="s">
        <v>61</v>
      </c>
      <c r="D30" s="104">
        <v>14.51</v>
      </c>
      <c r="E30" s="103" t="s">
        <v>41</v>
      </c>
      <c r="F30" s="103">
        <v>8.17</v>
      </c>
      <c r="G30" s="103" t="s">
        <v>61</v>
      </c>
      <c r="H30" s="104">
        <v>14.51</v>
      </c>
      <c r="I30" s="103" t="s">
        <v>41</v>
      </c>
      <c r="J30" s="103">
        <v>8.17</v>
      </c>
    </row>
    <row r="31" spans="1:10" s="95" customFormat="1" ht="12.75">
      <c r="A31" s="103"/>
      <c r="B31" s="104"/>
      <c r="C31" s="103"/>
      <c r="D31" s="103"/>
      <c r="E31" s="103"/>
      <c r="F31" s="104"/>
      <c r="G31" s="103"/>
      <c r="H31" s="104"/>
      <c r="I31" s="103"/>
      <c r="J31" s="104"/>
    </row>
    <row r="32" spans="1:10" s="95" customFormat="1" ht="12.75">
      <c r="A32" s="103"/>
      <c r="B32" s="104"/>
      <c r="C32" s="103"/>
      <c r="D32" s="103"/>
      <c r="E32" s="103"/>
      <c r="F32" s="104"/>
      <c r="G32" s="103"/>
      <c r="H32" s="104"/>
      <c r="I32" s="103"/>
      <c r="J32" s="104"/>
    </row>
    <row r="33" spans="1:10" s="95" customFormat="1" ht="12.75">
      <c r="A33" s="103"/>
      <c r="B33" s="104"/>
      <c r="C33" s="103"/>
      <c r="D33" s="103"/>
      <c r="E33" s="103"/>
      <c r="F33" s="103"/>
      <c r="G33" s="103"/>
      <c r="H33" s="104"/>
      <c r="I33" s="103"/>
      <c r="J33" s="104"/>
    </row>
    <row r="34" spans="1:10" s="93" customFormat="1" ht="12.75">
      <c r="A34" s="139" t="s">
        <v>333</v>
      </c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0" s="94" customFormat="1" ht="25.5">
      <c r="A35" s="101" t="s">
        <v>334</v>
      </c>
      <c r="B35" s="102">
        <f>SUM(B36:B40)</f>
        <v>57.81</v>
      </c>
      <c r="C35" s="101" t="s">
        <v>335</v>
      </c>
      <c r="D35" s="102">
        <f>SUM(D36:D41)</f>
        <v>43.29</v>
      </c>
      <c r="E35" s="101" t="s">
        <v>336</v>
      </c>
      <c r="F35" s="102">
        <f>SUM(F36:F42)</f>
        <v>63.42999999999999</v>
      </c>
      <c r="G35" s="101" t="s">
        <v>337</v>
      </c>
      <c r="H35" s="102">
        <f>SUM(H36:H42)</f>
        <v>63.86</v>
      </c>
      <c r="I35" s="101" t="s">
        <v>338</v>
      </c>
      <c r="J35" s="102">
        <f>SUM(J36:J42)</f>
        <v>73.74000000000001</v>
      </c>
    </row>
    <row r="36" spans="1:10" s="95" customFormat="1" ht="38.25">
      <c r="A36" s="103" t="s">
        <v>118</v>
      </c>
      <c r="B36" s="104">
        <v>2.78</v>
      </c>
      <c r="C36" s="103" t="s">
        <v>372</v>
      </c>
      <c r="D36" s="104">
        <v>4.45</v>
      </c>
      <c r="E36" s="103" t="s">
        <v>146</v>
      </c>
      <c r="F36" s="104">
        <v>3.71</v>
      </c>
      <c r="G36" s="103" t="s">
        <v>362</v>
      </c>
      <c r="H36" s="104">
        <v>17.74</v>
      </c>
      <c r="I36" s="103" t="s">
        <v>146</v>
      </c>
      <c r="J36" s="104">
        <v>3.71</v>
      </c>
    </row>
    <row r="37" spans="1:10" s="95" customFormat="1" ht="25.5">
      <c r="A37" s="103" t="s">
        <v>367</v>
      </c>
      <c r="B37" s="104">
        <v>33.98</v>
      </c>
      <c r="C37" s="103" t="s">
        <v>135</v>
      </c>
      <c r="D37" s="104">
        <v>0.26</v>
      </c>
      <c r="E37" s="103" t="s">
        <v>101</v>
      </c>
      <c r="F37" s="104">
        <v>35.9</v>
      </c>
      <c r="G37" s="103" t="s">
        <v>363</v>
      </c>
      <c r="H37" s="104">
        <v>25.79</v>
      </c>
      <c r="I37" s="103" t="s">
        <v>102</v>
      </c>
      <c r="J37" s="104">
        <v>37.7</v>
      </c>
    </row>
    <row r="38" spans="1:10" s="95" customFormat="1" ht="38.25">
      <c r="A38" s="103" t="s">
        <v>122</v>
      </c>
      <c r="B38" s="104">
        <v>19.77</v>
      </c>
      <c r="C38" s="103" t="s">
        <v>356</v>
      </c>
      <c r="D38" s="104">
        <v>19.06</v>
      </c>
      <c r="E38" s="103" t="s">
        <v>148</v>
      </c>
      <c r="F38" s="104">
        <v>0.75</v>
      </c>
      <c r="G38" s="103" t="s">
        <v>162</v>
      </c>
      <c r="H38" s="104">
        <v>19.05</v>
      </c>
      <c r="I38" s="103" t="s">
        <v>166</v>
      </c>
      <c r="J38" s="104">
        <v>3.46</v>
      </c>
    </row>
    <row r="39" spans="1:10" s="95" customFormat="1" ht="25.5">
      <c r="A39" s="103" t="s">
        <v>359</v>
      </c>
      <c r="B39" s="104">
        <v>1.28</v>
      </c>
      <c r="C39" s="103" t="s">
        <v>139</v>
      </c>
      <c r="D39" s="104">
        <v>18.24</v>
      </c>
      <c r="E39" s="103" t="s">
        <v>49</v>
      </c>
      <c r="F39" s="104">
        <v>4.91</v>
      </c>
      <c r="G39" s="103" t="s">
        <v>359</v>
      </c>
      <c r="H39" s="103">
        <v>1.28</v>
      </c>
      <c r="I39" s="103" t="s">
        <v>365</v>
      </c>
      <c r="J39" s="104">
        <v>10.71</v>
      </c>
    </row>
    <row r="40" spans="1:10" s="95" customFormat="1" ht="25.5">
      <c r="A40" s="103"/>
      <c r="B40" s="104"/>
      <c r="C40" s="103" t="s">
        <v>116</v>
      </c>
      <c r="D40" s="104">
        <v>1.28</v>
      </c>
      <c r="E40" s="103" t="s">
        <v>152</v>
      </c>
      <c r="F40" s="104">
        <v>16.88</v>
      </c>
      <c r="G40" s="103"/>
      <c r="H40" s="103"/>
      <c r="I40" s="103" t="s">
        <v>152</v>
      </c>
      <c r="J40" s="104">
        <v>16.88</v>
      </c>
    </row>
    <row r="41" spans="1:10" s="95" customFormat="1" ht="25.5">
      <c r="A41" s="103"/>
      <c r="B41" s="104"/>
      <c r="C41" s="103"/>
      <c r="D41" s="103"/>
      <c r="E41" s="103" t="s">
        <v>359</v>
      </c>
      <c r="F41" s="104">
        <v>1.28</v>
      </c>
      <c r="G41" s="103"/>
      <c r="H41" s="103"/>
      <c r="I41" s="103" t="s">
        <v>359</v>
      </c>
      <c r="J41" s="104">
        <v>1.28</v>
      </c>
    </row>
    <row r="42" spans="1:10" s="95" customFormat="1" ht="12.75">
      <c r="A42" s="103"/>
      <c r="B42" s="104"/>
      <c r="C42" s="103"/>
      <c r="D42" s="103"/>
      <c r="E42" s="103"/>
      <c r="F42" s="104"/>
      <c r="G42" s="103"/>
      <c r="H42" s="103"/>
      <c r="I42" s="103"/>
      <c r="J42" s="104"/>
    </row>
    <row r="43" spans="1:10" s="95" customFormat="1" ht="12.75">
      <c r="A43" s="103"/>
      <c r="B43" s="104"/>
      <c r="C43" s="103"/>
      <c r="D43" s="103"/>
      <c r="E43" s="103"/>
      <c r="F43" s="104"/>
      <c r="G43" s="103"/>
      <c r="H43" s="103"/>
      <c r="I43" s="103"/>
      <c r="J43" s="104"/>
    </row>
    <row r="44" spans="1:10" s="95" customFormat="1" ht="38.25">
      <c r="A44" s="105" t="s">
        <v>339</v>
      </c>
      <c r="B44" s="106">
        <f>SUM(B45:B47)</f>
        <v>49.910000000000004</v>
      </c>
      <c r="C44" s="105" t="s">
        <v>340</v>
      </c>
      <c r="D44" s="106">
        <f>SUM(D45:D47)</f>
        <v>56.25</v>
      </c>
      <c r="E44" s="105" t="s">
        <v>341</v>
      </c>
      <c r="F44" s="106">
        <f>SUM(F45:F47)</f>
        <v>49.910000000000004</v>
      </c>
      <c r="G44" s="105" t="s">
        <v>342</v>
      </c>
      <c r="H44" s="106">
        <f>SUM(H45:H47)</f>
        <v>56.25</v>
      </c>
      <c r="I44" s="105" t="s">
        <v>343</v>
      </c>
      <c r="J44" s="106">
        <f>SUM(J45:J47)</f>
        <v>49.910000000000004</v>
      </c>
    </row>
    <row r="45" spans="1:10" s="95" customFormat="1" ht="38.25">
      <c r="A45" s="103" t="s">
        <v>124</v>
      </c>
      <c r="B45" s="104">
        <v>10.05</v>
      </c>
      <c r="C45" s="103" t="s">
        <v>124</v>
      </c>
      <c r="D45" s="104">
        <v>10.05</v>
      </c>
      <c r="E45" s="103" t="s">
        <v>124</v>
      </c>
      <c r="F45" s="104">
        <v>10.05</v>
      </c>
      <c r="G45" s="103" t="s">
        <v>124</v>
      </c>
      <c r="H45" s="104">
        <v>10.05</v>
      </c>
      <c r="I45" s="103" t="s">
        <v>124</v>
      </c>
      <c r="J45" s="104">
        <v>10.05</v>
      </c>
    </row>
    <row r="46" spans="1:10" s="95" customFormat="1" ht="12.75">
      <c r="A46" s="103" t="s">
        <v>125</v>
      </c>
      <c r="B46" s="104">
        <v>31.69</v>
      </c>
      <c r="C46" s="103" t="s">
        <v>125</v>
      </c>
      <c r="D46" s="104">
        <v>31.69</v>
      </c>
      <c r="E46" s="103" t="s">
        <v>125</v>
      </c>
      <c r="F46" s="104">
        <v>31.69</v>
      </c>
      <c r="G46" s="103" t="s">
        <v>125</v>
      </c>
      <c r="H46" s="104">
        <v>31.69</v>
      </c>
      <c r="I46" s="103" t="s">
        <v>125</v>
      </c>
      <c r="J46" s="104">
        <v>31.69</v>
      </c>
    </row>
    <row r="47" spans="1:10" s="95" customFormat="1" ht="12.75">
      <c r="A47" s="103" t="s">
        <v>41</v>
      </c>
      <c r="B47" s="103">
        <v>8.17</v>
      </c>
      <c r="C47" s="103" t="s">
        <v>61</v>
      </c>
      <c r="D47" s="104">
        <v>14.51</v>
      </c>
      <c r="E47" s="103" t="s">
        <v>41</v>
      </c>
      <c r="F47" s="103">
        <v>8.17</v>
      </c>
      <c r="G47" s="103" t="s">
        <v>61</v>
      </c>
      <c r="H47" s="104">
        <v>14.51</v>
      </c>
      <c r="I47" s="103" t="s">
        <v>41</v>
      </c>
      <c r="J47" s="103">
        <v>8.17</v>
      </c>
    </row>
    <row r="48" spans="1:10" s="95" customFormat="1" ht="15.75" customHeight="1">
      <c r="A48" s="103"/>
      <c r="B48" s="104"/>
      <c r="C48" s="103"/>
      <c r="D48" s="103"/>
      <c r="E48" s="103"/>
      <c r="F48" s="104"/>
      <c r="G48" s="103"/>
      <c r="H48" s="103"/>
      <c r="I48" s="103"/>
      <c r="J48" s="104"/>
    </row>
    <row r="49" spans="1:10" s="94" customFormat="1" ht="25.5">
      <c r="A49" s="101" t="s">
        <v>344</v>
      </c>
      <c r="B49" s="102">
        <f>SUM(B50:B58)</f>
        <v>80.38999999999999</v>
      </c>
      <c r="C49" s="101" t="s">
        <v>345</v>
      </c>
      <c r="D49" s="102">
        <f>SUM(D50:D58)</f>
        <v>68.28999999999999</v>
      </c>
      <c r="E49" s="101" t="s">
        <v>346</v>
      </c>
      <c r="F49" s="102">
        <f>SUM(F50:F58)</f>
        <v>89.22</v>
      </c>
      <c r="G49" s="101" t="s">
        <v>347</v>
      </c>
      <c r="H49" s="102">
        <f>SUM(H50:H57)</f>
        <v>80.07</v>
      </c>
      <c r="I49" s="101" t="s">
        <v>348</v>
      </c>
      <c r="J49" s="102">
        <f>SUM(J50:J58)</f>
        <v>64.52000000000001</v>
      </c>
    </row>
    <row r="50" spans="1:10" s="95" customFormat="1" ht="51">
      <c r="A50" s="103" t="s">
        <v>349</v>
      </c>
      <c r="B50" s="104">
        <v>7.42</v>
      </c>
      <c r="C50" s="103" t="s">
        <v>369</v>
      </c>
      <c r="D50" s="104">
        <v>3.13</v>
      </c>
      <c r="E50" s="103" t="s">
        <v>141</v>
      </c>
      <c r="F50" s="104">
        <v>8.26</v>
      </c>
      <c r="G50" s="103" t="s">
        <v>100</v>
      </c>
      <c r="H50" s="104">
        <v>6.6</v>
      </c>
      <c r="I50" s="103" t="s">
        <v>63</v>
      </c>
      <c r="J50" s="104">
        <v>6.26</v>
      </c>
    </row>
    <row r="51" spans="1:10" s="95" customFormat="1" ht="51">
      <c r="A51" s="103" t="s">
        <v>240</v>
      </c>
      <c r="B51" s="104">
        <v>4.71</v>
      </c>
      <c r="C51" s="103" t="s">
        <v>357</v>
      </c>
      <c r="D51" s="104">
        <v>4.49</v>
      </c>
      <c r="E51" s="103" t="s">
        <v>262</v>
      </c>
      <c r="F51" s="104">
        <v>6.42</v>
      </c>
      <c r="G51" s="103" t="s">
        <v>85</v>
      </c>
      <c r="H51" s="104">
        <v>5.27</v>
      </c>
      <c r="I51" s="103" t="s">
        <v>370</v>
      </c>
      <c r="J51" s="104">
        <v>6.65</v>
      </c>
    </row>
    <row r="52" spans="1:10" s="95" customFormat="1" ht="25.5">
      <c r="A52" s="103" t="s">
        <v>94</v>
      </c>
      <c r="B52" s="104">
        <v>42.33</v>
      </c>
      <c r="C52" s="103" t="s">
        <v>35</v>
      </c>
      <c r="D52" s="104">
        <v>26.94</v>
      </c>
      <c r="E52" s="103" t="s">
        <v>102</v>
      </c>
      <c r="F52" s="104">
        <v>37.7</v>
      </c>
      <c r="G52" s="103" t="s">
        <v>101</v>
      </c>
      <c r="H52" s="104">
        <v>35.9</v>
      </c>
      <c r="I52" s="103" t="s">
        <v>180</v>
      </c>
      <c r="J52" s="104">
        <v>30.96</v>
      </c>
    </row>
    <row r="53" spans="1:10" s="95" customFormat="1" ht="25.5">
      <c r="A53" s="103" t="s">
        <v>49</v>
      </c>
      <c r="B53" s="104">
        <v>4.91</v>
      </c>
      <c r="C53" s="103" t="s">
        <v>165</v>
      </c>
      <c r="D53" s="104">
        <v>10.93</v>
      </c>
      <c r="E53" s="103" t="s">
        <v>166</v>
      </c>
      <c r="F53" s="104">
        <v>10.71</v>
      </c>
      <c r="G53" s="103" t="s">
        <v>37</v>
      </c>
      <c r="H53" s="104">
        <v>11.28</v>
      </c>
      <c r="I53" s="103" t="s">
        <v>371</v>
      </c>
      <c r="J53" s="104">
        <v>1.08</v>
      </c>
    </row>
    <row r="54" spans="1:10" s="95" customFormat="1" ht="38.25">
      <c r="A54" s="103" t="s">
        <v>368</v>
      </c>
      <c r="B54" s="104">
        <v>18.33</v>
      </c>
      <c r="C54" s="103" t="s">
        <v>132</v>
      </c>
      <c r="D54" s="104">
        <v>20.11</v>
      </c>
      <c r="E54" s="103" t="s">
        <v>158</v>
      </c>
      <c r="F54" s="104">
        <v>3.46</v>
      </c>
      <c r="G54" s="103" t="s">
        <v>159</v>
      </c>
      <c r="H54" s="104">
        <v>18.33</v>
      </c>
      <c r="I54" s="103" t="s">
        <v>150</v>
      </c>
      <c r="J54" s="104">
        <v>13.07</v>
      </c>
    </row>
    <row r="55" spans="1:10" s="95" customFormat="1" ht="38.25">
      <c r="A55" s="103" t="s">
        <v>358</v>
      </c>
      <c r="B55" s="104">
        <v>2.69</v>
      </c>
      <c r="C55" s="103" t="s">
        <v>358</v>
      </c>
      <c r="D55" s="104">
        <v>2.69</v>
      </c>
      <c r="E55" s="103" t="s">
        <v>145</v>
      </c>
      <c r="F55" s="104">
        <v>19.98</v>
      </c>
      <c r="G55" s="103" t="s">
        <v>358</v>
      </c>
      <c r="H55" s="104">
        <v>2.69</v>
      </c>
      <c r="I55" s="103" t="s">
        <v>132</v>
      </c>
      <c r="J55" s="104">
        <v>6.5</v>
      </c>
    </row>
    <row r="56" spans="1:10" s="95" customFormat="1" ht="12.75">
      <c r="A56" s="103"/>
      <c r="B56" s="104"/>
      <c r="C56" s="103"/>
      <c r="D56" s="104"/>
      <c r="E56" s="103" t="s">
        <v>358</v>
      </c>
      <c r="F56" s="104">
        <v>2.69</v>
      </c>
      <c r="G56" s="103"/>
      <c r="H56" s="104"/>
      <c r="I56" s="103" t="s">
        <v>358</v>
      </c>
      <c r="J56" s="103"/>
    </row>
    <row r="57" spans="1:10" ht="12.75">
      <c r="A57" s="107"/>
      <c r="B57" s="107"/>
      <c r="C57" s="103"/>
      <c r="D57" s="107"/>
      <c r="E57" s="103"/>
      <c r="F57" s="107"/>
      <c r="G57" s="103"/>
      <c r="H57" s="104"/>
      <c r="I57" s="103"/>
      <c r="J57" s="107"/>
    </row>
    <row r="58" spans="1:10" ht="12.75">
      <c r="A58" s="107"/>
      <c r="B58" s="107"/>
      <c r="C58" s="107"/>
      <c r="D58" s="107"/>
      <c r="E58" s="107"/>
      <c r="F58" s="107"/>
      <c r="G58" s="107"/>
      <c r="H58" s="107"/>
      <c r="I58" s="103"/>
      <c r="J58" s="104"/>
    </row>
    <row r="59" spans="1:10" s="97" customFormat="1" ht="25.5">
      <c r="A59" s="108" t="s">
        <v>350</v>
      </c>
      <c r="B59" s="109">
        <f>SUM(B60:B62)</f>
        <v>56.25</v>
      </c>
      <c r="C59" s="110" t="s">
        <v>351</v>
      </c>
      <c r="D59" s="109">
        <f>SUM(D60:D62)</f>
        <v>49.910000000000004</v>
      </c>
      <c r="E59" s="110" t="s">
        <v>352</v>
      </c>
      <c r="F59" s="109">
        <f>SUM(F60:F62)</f>
        <v>56.25</v>
      </c>
      <c r="G59" s="110" t="s">
        <v>353</v>
      </c>
      <c r="H59" s="109">
        <f>SUM(H60:H62)</f>
        <v>49.910000000000004</v>
      </c>
      <c r="I59" s="103" t="s">
        <v>354</v>
      </c>
      <c r="J59" s="102">
        <f>SUM(J60:J62)</f>
        <v>56.25</v>
      </c>
    </row>
    <row r="60" spans="1:10" ht="38.25">
      <c r="A60" s="103" t="s">
        <v>124</v>
      </c>
      <c r="B60" s="104">
        <v>10.05</v>
      </c>
      <c r="C60" s="103" t="s">
        <v>124</v>
      </c>
      <c r="D60" s="104">
        <v>10.05</v>
      </c>
      <c r="E60" s="103" t="s">
        <v>124</v>
      </c>
      <c r="F60" s="104">
        <v>10.05</v>
      </c>
      <c r="G60" s="103" t="s">
        <v>124</v>
      </c>
      <c r="H60" s="104">
        <v>10.05</v>
      </c>
      <c r="I60" s="103" t="s">
        <v>124</v>
      </c>
      <c r="J60" s="104">
        <v>10.05</v>
      </c>
    </row>
    <row r="61" spans="1:10" ht="12.75">
      <c r="A61" s="103" t="s">
        <v>125</v>
      </c>
      <c r="B61" s="104">
        <v>31.69</v>
      </c>
      <c r="C61" s="103" t="s">
        <v>125</v>
      </c>
      <c r="D61" s="104">
        <v>31.69</v>
      </c>
      <c r="E61" s="103" t="s">
        <v>125</v>
      </c>
      <c r="F61" s="104">
        <v>31.69</v>
      </c>
      <c r="G61" s="103" t="s">
        <v>125</v>
      </c>
      <c r="H61" s="104">
        <v>31.69</v>
      </c>
      <c r="I61" s="103" t="s">
        <v>125</v>
      </c>
      <c r="J61" s="104">
        <v>31.69</v>
      </c>
    </row>
    <row r="62" spans="1:10" ht="12.75">
      <c r="A62" s="103" t="s">
        <v>61</v>
      </c>
      <c r="B62" s="104">
        <v>14.51</v>
      </c>
      <c r="C62" s="103" t="s">
        <v>41</v>
      </c>
      <c r="D62" s="103">
        <v>8.17</v>
      </c>
      <c r="E62" s="103" t="s">
        <v>61</v>
      </c>
      <c r="F62" s="104">
        <v>14.51</v>
      </c>
      <c r="G62" s="103" t="s">
        <v>41</v>
      </c>
      <c r="H62" s="103">
        <v>8.17</v>
      </c>
      <c r="I62" s="103" t="s">
        <v>61</v>
      </c>
      <c r="J62" s="104">
        <v>14.51</v>
      </c>
    </row>
    <row r="63" spans="1:10" ht="12.75">
      <c r="A63" s="107"/>
      <c r="B63" s="107"/>
      <c r="C63" s="107"/>
      <c r="D63" s="107"/>
      <c r="E63" s="107"/>
      <c r="F63" s="107"/>
      <c r="G63" s="107"/>
      <c r="H63" s="107"/>
      <c r="I63" s="103"/>
      <c r="J63" s="104"/>
    </row>
    <row r="64" spans="1:10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</row>
  </sheetData>
  <sheetProtection/>
  <mergeCells count="2">
    <mergeCell ref="B2:J2"/>
    <mergeCell ref="A34:J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D16" sqref="D16"/>
    </sheetView>
  </sheetViews>
  <sheetFormatPr defaultColWidth="10.66015625" defaultRowHeight="11.25"/>
  <cols>
    <col min="1" max="1" width="25.83203125" style="90" customWidth="1"/>
    <col min="2" max="5" width="12.33203125" style="90" customWidth="1"/>
    <col min="6" max="6" width="13" style="90" customWidth="1"/>
    <col min="7" max="223" width="10.66015625" style="80" customWidth="1"/>
    <col min="224" max="227" width="10.5" style="80" customWidth="1"/>
    <col min="228" max="228" width="12.33203125" style="80" customWidth="1"/>
    <col min="229" max="232" width="10.5" style="80" customWidth="1"/>
    <col min="233" max="233" width="12.33203125" style="80" customWidth="1"/>
    <col min="234" max="237" width="10.5" style="80" customWidth="1"/>
    <col min="238" max="238" width="12.33203125" style="80" customWidth="1"/>
    <col min="239" max="239" width="13" style="80" customWidth="1"/>
    <col min="240" max="16384" width="10.66015625" style="80" customWidth="1"/>
  </cols>
  <sheetData>
    <row r="1" spans="1:6" ht="80.25" customHeight="1">
      <c r="A1" s="140" t="s">
        <v>287</v>
      </c>
      <c r="B1" s="140"/>
      <c r="C1" s="140"/>
      <c r="D1" s="140"/>
      <c r="E1" s="140"/>
      <c r="F1" s="140"/>
    </row>
    <row r="2" spans="1:6" ht="11.25">
      <c r="A2" s="80"/>
      <c r="B2" s="80"/>
      <c r="C2" s="80"/>
      <c r="D2" s="80"/>
      <c r="E2" s="80"/>
      <c r="F2" s="80"/>
    </row>
    <row r="3" spans="1:6" ht="45">
      <c r="A3" s="81" t="s">
        <v>288</v>
      </c>
      <c r="B3" s="82" t="s">
        <v>289</v>
      </c>
      <c r="C3" s="82" t="s">
        <v>290</v>
      </c>
      <c r="D3" s="82" t="s">
        <v>291</v>
      </c>
      <c r="E3" s="80"/>
      <c r="F3" s="80"/>
    </row>
    <row r="4" spans="1:6" ht="11.25">
      <c r="A4" s="80" t="s">
        <v>292</v>
      </c>
      <c r="B4" s="80"/>
      <c r="C4" s="80"/>
      <c r="D4" s="80"/>
      <c r="E4" s="80"/>
      <c r="F4" s="80"/>
    </row>
    <row r="5" spans="1:4" s="85" customFormat="1" ht="12">
      <c r="A5" s="83" t="s">
        <v>288</v>
      </c>
      <c r="B5" s="84" t="s">
        <v>293</v>
      </c>
      <c r="C5" s="84" t="s">
        <v>293</v>
      </c>
      <c r="D5" s="84" t="s">
        <v>293</v>
      </c>
    </row>
    <row r="6" spans="1:6" ht="12">
      <c r="A6" s="86" t="s">
        <v>294</v>
      </c>
      <c r="B6" s="111">
        <v>56.26</v>
      </c>
      <c r="C6" s="87">
        <v>81.51</v>
      </c>
      <c r="D6" s="111">
        <v>137.77</v>
      </c>
      <c r="E6" s="80"/>
      <c r="F6" s="80"/>
    </row>
    <row r="7" spans="1:6" ht="12">
      <c r="A7" s="86" t="s">
        <v>295</v>
      </c>
      <c r="B7" s="112">
        <v>49.92</v>
      </c>
      <c r="C7" s="87">
        <v>73.78</v>
      </c>
      <c r="D7" s="112">
        <v>123.7</v>
      </c>
      <c r="E7" s="98"/>
      <c r="F7" s="80"/>
    </row>
    <row r="8" spans="1:6" ht="12">
      <c r="A8" s="86" t="s">
        <v>296</v>
      </c>
      <c r="B8" s="112">
        <v>56.26</v>
      </c>
      <c r="C8" s="87">
        <v>80.74</v>
      </c>
      <c r="D8" s="112">
        <v>137</v>
      </c>
      <c r="E8" s="98"/>
      <c r="F8" s="80"/>
    </row>
    <row r="9" spans="1:6" ht="12">
      <c r="A9" s="86" t="s">
        <v>297</v>
      </c>
      <c r="B9" s="112">
        <v>49.92</v>
      </c>
      <c r="C9" s="87">
        <v>81.85</v>
      </c>
      <c r="D9" s="112">
        <v>131.77</v>
      </c>
      <c r="E9" s="98"/>
      <c r="F9" s="80"/>
    </row>
    <row r="10" spans="1:6" ht="12">
      <c r="A10" s="86" t="s">
        <v>298</v>
      </c>
      <c r="B10" s="112">
        <v>56.26</v>
      </c>
      <c r="C10" s="87">
        <v>72.5</v>
      </c>
      <c r="D10" s="112">
        <v>128.76</v>
      </c>
      <c r="E10" s="98"/>
      <c r="F10" s="80"/>
    </row>
    <row r="11" spans="1:6" ht="12">
      <c r="A11" s="86" t="s">
        <v>299</v>
      </c>
      <c r="B11" s="112">
        <v>49.92</v>
      </c>
      <c r="C11" s="87">
        <v>80.39</v>
      </c>
      <c r="D11" s="112">
        <v>130.31</v>
      </c>
      <c r="E11" s="98"/>
      <c r="F11" s="80"/>
    </row>
    <row r="12" spans="1:6" ht="12">
      <c r="A12" s="86" t="s">
        <v>300</v>
      </c>
      <c r="B12" s="112">
        <v>56.26</v>
      </c>
      <c r="C12" s="87">
        <v>68.4</v>
      </c>
      <c r="D12" s="112">
        <v>124.66</v>
      </c>
      <c r="E12" s="98"/>
      <c r="F12" s="80"/>
    </row>
    <row r="13" spans="1:6" ht="12">
      <c r="A13" s="86" t="s">
        <v>301</v>
      </c>
      <c r="B13" s="112">
        <v>49.92</v>
      </c>
      <c r="C13" s="87">
        <v>89.25</v>
      </c>
      <c r="D13" s="112">
        <v>139.17</v>
      </c>
      <c r="E13" s="98"/>
      <c r="F13" s="80"/>
    </row>
    <row r="14" spans="1:6" ht="12">
      <c r="A14" s="86" t="s">
        <v>302</v>
      </c>
      <c r="B14" s="112">
        <v>56.26</v>
      </c>
      <c r="C14" s="87">
        <v>80.19</v>
      </c>
      <c r="D14" s="112">
        <v>136.45</v>
      </c>
      <c r="E14" s="98"/>
      <c r="F14" s="80"/>
    </row>
    <row r="15" spans="1:6" ht="12">
      <c r="A15" s="86" t="s">
        <v>303</v>
      </c>
      <c r="B15" s="112">
        <v>49.92</v>
      </c>
      <c r="C15" s="87">
        <v>107.15</v>
      </c>
      <c r="D15" s="112">
        <v>157.07</v>
      </c>
      <c r="E15" s="98"/>
      <c r="F15" s="80"/>
    </row>
    <row r="16" spans="1:6" ht="14.25">
      <c r="A16" s="88" t="s">
        <v>304</v>
      </c>
      <c r="B16" s="113">
        <v>53.09</v>
      </c>
      <c r="C16" s="89">
        <f>AVERAGE(C6:C15)</f>
        <v>81.576</v>
      </c>
      <c r="D16" s="113">
        <v>134.67</v>
      </c>
      <c r="E16" s="98"/>
      <c r="F16" s="80"/>
    </row>
    <row r="17" spans="1:7" ht="11.25">
      <c r="A17" s="99"/>
      <c r="B17" s="99"/>
      <c r="C17" s="99"/>
      <c r="D17" s="99"/>
      <c r="E17" s="99"/>
      <c r="F17" s="99"/>
      <c r="G17" s="98"/>
    </row>
    <row r="18" spans="1:7" ht="34.5" customHeight="1">
      <c r="A18" s="141" t="s">
        <v>305</v>
      </c>
      <c r="B18" s="141"/>
      <c r="C18" s="141"/>
      <c r="D18" s="141"/>
      <c r="E18" s="141"/>
      <c r="F18" s="141"/>
      <c r="G18" s="98"/>
    </row>
  </sheetData>
  <sheetProtection/>
  <mergeCells count="2">
    <mergeCell ref="A1:F1"/>
    <mergeCell ref="A18:F18"/>
  </mergeCells>
  <printOptions/>
  <pageMargins left="0.7" right="0.7" top="0.75" bottom="0.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apetreykina</dc:creator>
  <cp:keywords/>
  <dc:description/>
  <cp:lastModifiedBy>Габараева Кристина Георгиевна</cp:lastModifiedBy>
  <cp:lastPrinted>2021-12-07T19:22:42Z</cp:lastPrinted>
  <dcterms:created xsi:type="dcterms:W3CDTF">2006-09-28T05:33:49Z</dcterms:created>
  <dcterms:modified xsi:type="dcterms:W3CDTF">2022-11-17T13:01:12Z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